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 codeName="ThisWorkbook"/>
  <mc:AlternateContent xmlns:mc="http://schemas.openxmlformats.org/markup-compatibility/2006">
    <mc:Choice Requires="x15">
      <x15ac:absPath xmlns:x15ac="http://schemas.microsoft.com/office/spreadsheetml/2010/11/ac" url="Z:\Product Marketing\Voyages\Promotion Master Lists\"/>
    </mc:Choice>
  </mc:AlternateContent>
  <xr:revisionPtr revIDLastSave="0" documentId="8_{8FEFA313-E311-4F44-A959-229309534966}" xr6:coauthVersionLast="47" xr6:coauthVersionMax="47" xr10:uidLastSave="{00000000-0000-0000-0000-000000000000}"/>
  <bookViews>
    <workbookView xWindow="-120" yWindow="-120" windowWidth="29040" windowHeight="15840" tabRatio="601" firstSheet="9" activeTab="9" xr2:uid="{00000000-000D-0000-FFFF-FFFF00000000}"/>
  </bookViews>
  <sheets>
    <sheet name="Legacy (All)" sheetId="1" state="hidden" r:id="rId1"/>
    <sheet name="DO NOT USE" sheetId="5" state="hidden" r:id="rId2"/>
    <sheet name="King's Day Sailings" sheetId="14" r:id="rId3"/>
    <sheet name="St Patrick's Day Sailings" sheetId="13" r:id="rId4"/>
    <sheet name="Sheet2" sheetId="19" r:id="rId5"/>
    <sheet name="King's Day 2025 Cruisetours" sheetId="18" r:id="rId6"/>
    <sheet name="Sheet1" sheetId="17" state="hidden" r:id="rId7"/>
    <sheet name="Mother's Day Sailings" sheetId="16" r:id="rId8"/>
    <sheet name="Father's Day Sailings" sheetId="15" r:id="rId9"/>
    <sheet name="St Patrick's Day Combinability" sheetId="4" r:id="rId10"/>
    <sheet name="King's Day Combinability" sheetId="10" r:id="rId11"/>
    <sheet name="Mother's Day Combinability" sheetId="11" r:id="rId12"/>
    <sheet name="Father's Day Combinability" sheetId="12" r:id="rId13"/>
    <sheet name="Air Promo Rates " sheetId="6" state="hidden" r:id="rId14"/>
    <sheet name="Air Promo Amenity" sheetId="7" state="hidden" r:id="rId15"/>
  </sheets>
  <externalReferences>
    <externalReference r:id="rId16"/>
    <externalReference r:id="rId17"/>
    <externalReference r:id="rId18"/>
  </externalReferences>
  <definedNames>
    <definedName name="\A">#REF!</definedName>
    <definedName name="_xlnm._FilterDatabase" localSheetId="13" hidden="1">'Air Promo Rates '!$A$2:$B$40</definedName>
    <definedName name="_xlnm._FilterDatabase" localSheetId="8" hidden="1">'Father''s Day Sailings'!$B$6:$J$1032</definedName>
    <definedName name="_xlnm._FilterDatabase" localSheetId="5" hidden="1">'King''s Day 2025 Cruisetours'!$B$5:$K$860</definedName>
    <definedName name="_xlnm._FilterDatabase" localSheetId="2" hidden="1">'King''s Day Sailings'!$B$6:$J$1027</definedName>
    <definedName name="_xlnm._FilterDatabase" localSheetId="3" hidden="1">'St Patrick''s Day Sailings'!$B$2:$F$4</definedName>
    <definedName name="Adult_IN">15</definedName>
    <definedName name="Adult_OV">16</definedName>
    <definedName name="Adult_STE">18</definedName>
    <definedName name="Adult_VER">17</definedName>
    <definedName name="Amsterdam">#REF!</definedName>
    <definedName name="AUD">5</definedName>
    <definedName name="Child_IN">19</definedName>
    <definedName name="Child_OV">20</definedName>
    <definedName name="Child_STE">22</definedName>
    <definedName name="Child_VER">21</definedName>
    <definedName name="ES_TABLE">#REF!</definedName>
    <definedName name="EUR">4</definedName>
    <definedName name="Eurodam">#REF!</definedName>
    <definedName name="Explore_4">#REF!</definedName>
    <definedName name="EXPLOREWITHMORE">'[1]Explore with More'!$A$2</definedName>
    <definedName name="flash">#REF!</definedName>
    <definedName name="Friend">#REF!</definedName>
    <definedName name="GBP">3</definedName>
    <definedName name="Interior">'[2]NS Rates'!$A:$D</definedName>
    <definedName name="Koningsdam">#REF!</definedName>
    <definedName name="Lanai">'[2]NS Rates'!$A:$G</definedName>
    <definedName name="Maasdam">#REF!</definedName>
    <definedName name="Neptune">'[2]NS Rates'!$A:$L</definedName>
    <definedName name="Nieuw_Amsterdam">#REF!</definedName>
    <definedName name="Nieuw_Statendam">#REF!</definedName>
    <definedName name="Noordam">#REF!</definedName>
    <definedName name="OBS_VER">#REF!</definedName>
    <definedName name="Oceanview">'[2]NS Rates'!$A:$E</definedName>
    <definedName name="Oosterdam">#REF!</definedName>
    <definedName name="Pinnacle">'[2]NS Rates'!$A:$M</definedName>
    <definedName name="Prinsendam">#REF!</definedName>
    <definedName name="Range">'[2]NS Rates'!$A:$V</definedName>
    <definedName name="Rotterdam">#REF!</definedName>
    <definedName name="Signature">'[2]NS Rates'!$A:$K</definedName>
    <definedName name="TABLE">#REF!</definedName>
    <definedName name="TARIFF">#REF!</definedName>
    <definedName name="UNOBS_OV">'[2]NS Rates'!$A:$F</definedName>
    <definedName name="USD">2</definedName>
    <definedName name="USD_PPC">'[3]Reduced PPC'!$K:$O</definedName>
    <definedName name="Veendam">#REF!</definedName>
    <definedName name="Verandah">'[2]NS Rates'!$A:$I</definedName>
    <definedName name="Vista">'[2]NS Rates'!$A:$J</definedName>
    <definedName name="Volendam">#REF!</definedName>
    <definedName name="voyage_tariff">#REF!</definedName>
    <definedName name="Westerdam">#REF!</definedName>
    <definedName name="Zaandam">#REF!</definedName>
    <definedName name="Zuiderda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8" l="1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44" i="18"/>
  <c r="I545" i="18"/>
  <c r="I546" i="18"/>
  <c r="I547" i="18"/>
  <c r="I548" i="18"/>
  <c r="I549" i="18"/>
  <c r="I550" i="18"/>
  <c r="I551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582" i="18"/>
  <c r="I583" i="18"/>
  <c r="I584" i="18"/>
  <c r="I585" i="18"/>
  <c r="I586" i="18"/>
  <c r="I587" i="18"/>
  <c r="I588" i="18"/>
  <c r="I589" i="18"/>
  <c r="I590" i="18"/>
  <c r="I591" i="18"/>
  <c r="I592" i="18"/>
  <c r="I593" i="18"/>
  <c r="I594" i="18"/>
  <c r="I595" i="18"/>
  <c r="I596" i="18"/>
  <c r="I597" i="18"/>
  <c r="I598" i="18"/>
  <c r="I599" i="18"/>
  <c r="I600" i="18"/>
  <c r="I601" i="18"/>
  <c r="I602" i="18"/>
  <c r="I603" i="18"/>
  <c r="I604" i="18"/>
  <c r="I605" i="18"/>
  <c r="I606" i="18"/>
  <c r="I607" i="18"/>
  <c r="I608" i="18"/>
  <c r="I609" i="18"/>
  <c r="I610" i="18"/>
  <c r="I611" i="18"/>
  <c r="I612" i="18"/>
  <c r="I613" i="18"/>
  <c r="I614" i="18"/>
  <c r="I615" i="18"/>
  <c r="I616" i="18"/>
  <c r="I617" i="18"/>
  <c r="I618" i="18"/>
  <c r="I619" i="18"/>
  <c r="I620" i="18"/>
  <c r="I621" i="18"/>
  <c r="I622" i="18"/>
  <c r="I623" i="18"/>
  <c r="I624" i="18"/>
  <c r="I625" i="18"/>
  <c r="I626" i="18"/>
  <c r="I627" i="18"/>
  <c r="I628" i="18"/>
  <c r="I629" i="18"/>
  <c r="I630" i="18"/>
  <c r="I631" i="18"/>
  <c r="I632" i="18"/>
  <c r="I633" i="18"/>
  <c r="I634" i="18"/>
  <c r="I635" i="18"/>
  <c r="I636" i="18"/>
  <c r="I637" i="18"/>
  <c r="I638" i="18"/>
  <c r="I639" i="18"/>
  <c r="I640" i="18"/>
  <c r="I641" i="18"/>
  <c r="I642" i="18"/>
  <c r="I643" i="18"/>
  <c r="I644" i="18"/>
  <c r="I645" i="18"/>
  <c r="I646" i="18"/>
  <c r="I647" i="18"/>
  <c r="I648" i="18"/>
  <c r="I649" i="18"/>
  <c r="I650" i="18"/>
  <c r="I651" i="18"/>
  <c r="I652" i="18"/>
  <c r="I653" i="18"/>
  <c r="I654" i="18"/>
  <c r="I655" i="18"/>
  <c r="I656" i="18"/>
  <c r="I657" i="18"/>
  <c r="I658" i="18"/>
  <c r="I659" i="18"/>
  <c r="I660" i="18"/>
  <c r="I661" i="18"/>
  <c r="I662" i="18"/>
  <c r="I663" i="18"/>
  <c r="I664" i="18"/>
  <c r="I665" i="18"/>
  <c r="I666" i="18"/>
  <c r="I667" i="18"/>
  <c r="I668" i="18"/>
  <c r="I669" i="18"/>
  <c r="I670" i="18"/>
  <c r="I671" i="18"/>
  <c r="I672" i="18"/>
  <c r="I673" i="18"/>
  <c r="I674" i="18"/>
  <c r="I675" i="18"/>
  <c r="I676" i="18"/>
  <c r="I677" i="18"/>
  <c r="I678" i="18"/>
  <c r="I679" i="18"/>
  <c r="I680" i="18"/>
  <c r="I681" i="18"/>
  <c r="I682" i="18"/>
  <c r="I683" i="18"/>
  <c r="I684" i="18"/>
  <c r="I685" i="18"/>
  <c r="I686" i="18"/>
  <c r="I687" i="18"/>
  <c r="I688" i="18"/>
  <c r="I689" i="18"/>
  <c r="I690" i="18"/>
  <c r="I691" i="18"/>
  <c r="I692" i="18"/>
  <c r="I693" i="18"/>
  <c r="I694" i="18"/>
  <c r="I695" i="18"/>
  <c r="I696" i="18"/>
  <c r="I697" i="18"/>
  <c r="I698" i="18"/>
  <c r="I699" i="18"/>
  <c r="I700" i="18"/>
  <c r="I701" i="18"/>
  <c r="I702" i="18"/>
  <c r="I703" i="18"/>
  <c r="I704" i="18"/>
  <c r="I705" i="18"/>
  <c r="I706" i="18"/>
  <c r="I707" i="18"/>
  <c r="I708" i="18"/>
  <c r="I709" i="18"/>
  <c r="I710" i="18"/>
  <c r="I711" i="18"/>
  <c r="I712" i="18"/>
  <c r="I713" i="18"/>
  <c r="I714" i="18"/>
  <c r="I715" i="18"/>
  <c r="I716" i="18"/>
  <c r="I717" i="18"/>
  <c r="I718" i="18"/>
  <c r="I719" i="18"/>
  <c r="I720" i="18"/>
  <c r="I721" i="18"/>
  <c r="I722" i="18"/>
  <c r="I723" i="18"/>
  <c r="I724" i="18"/>
  <c r="I725" i="18"/>
  <c r="I726" i="18"/>
  <c r="I727" i="18"/>
  <c r="I728" i="18"/>
  <c r="I729" i="18"/>
  <c r="I730" i="18"/>
  <c r="I731" i="18"/>
  <c r="I732" i="18"/>
  <c r="I733" i="18"/>
  <c r="I734" i="18"/>
  <c r="I735" i="18"/>
  <c r="I736" i="18"/>
  <c r="I737" i="18"/>
  <c r="I738" i="18"/>
  <c r="I739" i="18"/>
  <c r="I740" i="18"/>
  <c r="I741" i="18"/>
  <c r="I742" i="18"/>
  <c r="I743" i="18"/>
  <c r="I744" i="18"/>
  <c r="I745" i="18"/>
  <c r="I746" i="18"/>
  <c r="I747" i="18"/>
  <c r="I748" i="18"/>
  <c r="I749" i="18"/>
  <c r="I750" i="18"/>
  <c r="I751" i="18"/>
  <c r="I752" i="18"/>
  <c r="I753" i="18"/>
  <c r="I754" i="18"/>
  <c r="I755" i="18"/>
  <c r="I756" i="18"/>
  <c r="I757" i="18"/>
  <c r="I758" i="18"/>
  <c r="I759" i="18"/>
  <c r="I760" i="18"/>
  <c r="I761" i="18"/>
  <c r="I762" i="18"/>
  <c r="I763" i="18"/>
  <c r="I764" i="18"/>
  <c r="I765" i="18"/>
  <c r="I766" i="18"/>
  <c r="I767" i="18"/>
  <c r="I768" i="18"/>
  <c r="I769" i="18"/>
  <c r="I770" i="18"/>
  <c r="I771" i="18"/>
  <c r="I772" i="18"/>
  <c r="I773" i="18"/>
  <c r="I774" i="18"/>
  <c r="I775" i="18"/>
  <c r="I776" i="18"/>
  <c r="I777" i="18"/>
  <c r="I778" i="18"/>
  <c r="I779" i="18"/>
  <c r="I780" i="18"/>
  <c r="I781" i="18"/>
  <c r="I782" i="18"/>
  <c r="I783" i="18"/>
  <c r="I784" i="18"/>
  <c r="I785" i="18"/>
  <c r="I786" i="18"/>
  <c r="I787" i="18"/>
  <c r="I788" i="18"/>
  <c r="I789" i="18"/>
  <c r="I790" i="18"/>
  <c r="I791" i="18"/>
  <c r="I792" i="18"/>
  <c r="I793" i="18"/>
  <c r="I794" i="18"/>
  <c r="I795" i="18"/>
  <c r="I796" i="18"/>
  <c r="I797" i="18"/>
  <c r="I798" i="18"/>
  <c r="I799" i="18"/>
  <c r="I800" i="18"/>
  <c r="I801" i="18"/>
  <c r="I802" i="18"/>
  <c r="I803" i="18"/>
  <c r="I804" i="18"/>
  <c r="I805" i="18"/>
  <c r="I806" i="18"/>
  <c r="I807" i="18"/>
  <c r="I808" i="18"/>
  <c r="I809" i="18"/>
  <c r="I810" i="18"/>
  <c r="I811" i="18"/>
  <c r="I812" i="18"/>
  <c r="I813" i="18"/>
  <c r="I814" i="18"/>
  <c r="I815" i="18"/>
  <c r="I816" i="18"/>
  <c r="I817" i="18"/>
  <c r="I818" i="18"/>
  <c r="I819" i="18"/>
  <c r="I820" i="18"/>
  <c r="I821" i="18"/>
  <c r="I822" i="18"/>
  <c r="I823" i="18"/>
  <c r="I824" i="18"/>
  <c r="I825" i="18"/>
  <c r="I826" i="18"/>
  <c r="I827" i="18"/>
  <c r="I828" i="18"/>
  <c r="I829" i="18"/>
  <c r="I830" i="18"/>
  <c r="I831" i="18"/>
  <c r="I832" i="18"/>
  <c r="I833" i="18"/>
  <c r="I834" i="18"/>
  <c r="I835" i="18"/>
  <c r="I836" i="18"/>
  <c r="I837" i="18"/>
  <c r="I838" i="18"/>
  <c r="I839" i="18"/>
  <c r="I840" i="18"/>
  <c r="I841" i="18"/>
  <c r="I842" i="18"/>
  <c r="I843" i="18"/>
  <c r="I844" i="18"/>
  <c r="I845" i="18"/>
  <c r="I846" i="18"/>
  <c r="I847" i="18"/>
  <c r="I848" i="18"/>
  <c r="I849" i="18"/>
  <c r="I850" i="18"/>
  <c r="I851" i="18"/>
  <c r="I852" i="18"/>
  <c r="I853" i="18"/>
  <c r="I854" i="18"/>
  <c r="I855" i="18"/>
  <c r="I856" i="18"/>
  <c r="I857" i="18"/>
  <c r="I858" i="18"/>
  <c r="I859" i="18"/>
  <c r="I860" i="18"/>
  <c r="I6" i="18" l="1"/>
  <c r="G1030" i="15"/>
  <c r="H1030" i="15" s="1"/>
  <c r="J1030" i="15" s="1"/>
  <c r="G1026" i="15"/>
  <c r="H1026" i="15" s="1"/>
  <c r="J1026" i="15" s="1"/>
  <c r="G1028" i="15"/>
  <c r="H1028" i="15" s="1"/>
  <c r="J1028" i="15" s="1"/>
  <c r="G1021" i="15"/>
  <c r="H1021" i="15" s="1"/>
  <c r="J1021" i="15" s="1"/>
  <c r="G1032" i="15"/>
  <c r="H1032" i="15" s="1"/>
  <c r="J1032" i="15" s="1"/>
  <c r="G1025" i="15"/>
  <c r="H1025" i="15" s="1"/>
  <c r="J1025" i="15" s="1"/>
  <c r="G1029" i="15"/>
  <c r="H1029" i="15" s="1"/>
  <c r="J1029" i="15" s="1"/>
  <c r="G1020" i="15"/>
  <c r="H1020" i="15" s="1"/>
  <c r="J1020" i="15" s="1"/>
  <c r="G1022" i="15"/>
  <c r="H1022" i="15" s="1"/>
  <c r="J1022" i="15" s="1"/>
  <c r="G1031" i="15"/>
  <c r="H1031" i="15" s="1"/>
  <c r="J1031" i="15" s="1"/>
  <c r="G1027" i="15"/>
  <c r="H1027" i="15" s="1"/>
  <c r="J1027" i="15" s="1"/>
  <c r="G1024" i="15"/>
  <c r="H1024" i="15" s="1"/>
  <c r="J1024" i="15" s="1"/>
  <c r="G1023" i="15"/>
  <c r="H1023" i="15" s="1"/>
  <c r="J1023" i="15" s="1"/>
  <c r="G1014" i="15"/>
  <c r="H1014" i="15" s="1"/>
  <c r="J1014" i="15" s="1"/>
  <c r="G1013" i="15"/>
  <c r="H1013" i="15" s="1"/>
  <c r="J1013" i="15" s="1"/>
  <c r="G1011" i="15"/>
  <c r="H1011" i="15" s="1"/>
  <c r="J1011" i="15" s="1"/>
  <c r="G1010" i="15"/>
  <c r="H1010" i="15" s="1"/>
  <c r="J1010" i="15" s="1"/>
  <c r="G1009" i="15"/>
  <c r="H1009" i="15" s="1"/>
  <c r="J1009" i="15" s="1"/>
  <c r="G1018" i="15"/>
  <c r="H1018" i="15" s="1"/>
  <c r="J1018" i="15" s="1"/>
  <c r="G1017" i="15"/>
  <c r="H1017" i="15" s="1"/>
  <c r="J1017" i="15" s="1"/>
  <c r="G1016" i="15"/>
  <c r="H1016" i="15" s="1"/>
  <c r="J1016" i="15" s="1"/>
  <c r="G1015" i="15"/>
  <c r="H1015" i="15" s="1"/>
  <c r="J1015" i="15" s="1"/>
  <c r="G1008" i="15"/>
  <c r="H1008" i="15" s="1"/>
  <c r="J1008" i="15" s="1"/>
  <c r="G1006" i="15"/>
  <c r="H1006" i="15" s="1"/>
  <c r="J1006" i="15" s="1"/>
  <c r="G1005" i="15"/>
  <c r="H1005" i="15" s="1"/>
  <c r="J1005" i="15" s="1"/>
  <c r="G1007" i="15"/>
  <c r="H1007" i="15" s="1"/>
  <c r="J1007" i="15" s="1"/>
  <c r="G1001" i="15"/>
  <c r="H1001" i="15" s="1"/>
  <c r="J1001" i="15" s="1"/>
  <c r="G1000" i="15"/>
  <c r="H1000" i="15" s="1"/>
  <c r="J1000" i="15" s="1"/>
  <c r="G999" i="15"/>
  <c r="H999" i="15" s="1"/>
  <c r="J999" i="15" s="1"/>
  <c r="G996" i="15"/>
  <c r="H996" i="15" s="1"/>
  <c r="J996" i="15" s="1"/>
  <c r="G995" i="15"/>
  <c r="H995" i="15" s="1"/>
  <c r="J995" i="15" s="1"/>
  <c r="G994" i="15"/>
  <c r="H994" i="15" s="1"/>
  <c r="J994" i="15" s="1"/>
  <c r="G1002" i="15"/>
  <c r="H1002" i="15" s="1"/>
  <c r="J1002" i="15" s="1"/>
  <c r="G998" i="15"/>
  <c r="H998" i="15" s="1"/>
  <c r="J998" i="15" s="1"/>
  <c r="G997" i="15"/>
  <c r="H997" i="15" s="1"/>
  <c r="J997" i="15" s="1"/>
  <c r="G993" i="15"/>
  <c r="H993" i="15" s="1"/>
  <c r="J993" i="15" s="1"/>
  <c r="G992" i="15"/>
  <c r="H992" i="15" s="1"/>
  <c r="J992" i="15" s="1"/>
  <c r="G991" i="15"/>
  <c r="H991" i="15" s="1"/>
  <c r="J991" i="15" s="1"/>
  <c r="G990" i="15"/>
  <c r="H990" i="15" s="1"/>
  <c r="J990" i="15" s="1"/>
  <c r="G989" i="15"/>
  <c r="H989" i="15" s="1"/>
  <c r="J989" i="15" s="1"/>
  <c r="G988" i="15"/>
  <c r="H988" i="15" s="1"/>
  <c r="J988" i="15" s="1"/>
  <c r="G1012" i="15"/>
  <c r="H1012" i="15" s="1"/>
  <c r="J1012" i="15" s="1"/>
  <c r="G1004" i="15"/>
  <c r="H1004" i="15" s="1"/>
  <c r="J1004" i="15" s="1"/>
  <c r="G1003" i="15"/>
  <c r="H1003" i="15" s="1"/>
  <c r="J1003" i="15" s="1"/>
  <c r="G935" i="15"/>
  <c r="H935" i="15" s="1"/>
  <c r="J935" i="15" s="1"/>
  <c r="G927" i="15"/>
  <c r="H927" i="15" s="1"/>
  <c r="J927" i="15" s="1"/>
  <c r="G910" i="15"/>
  <c r="H910" i="15" s="1"/>
  <c r="J910" i="15" s="1"/>
  <c r="G904" i="15"/>
  <c r="H904" i="15" s="1"/>
  <c r="J904" i="15" s="1"/>
  <c r="G898" i="15"/>
  <c r="H898" i="15" s="1"/>
  <c r="J898" i="15" s="1"/>
  <c r="G883" i="15"/>
  <c r="H883" i="15" s="1"/>
  <c r="J883" i="15" s="1"/>
  <c r="G877" i="15"/>
  <c r="H877" i="15" s="1"/>
  <c r="J877" i="15" s="1"/>
  <c r="G986" i="15"/>
  <c r="H986" i="15" s="1"/>
  <c r="J986" i="15" s="1"/>
  <c r="G982" i="15"/>
  <c r="H982" i="15" s="1"/>
  <c r="J982" i="15" s="1"/>
  <c r="G978" i="15"/>
  <c r="H978" i="15" s="1"/>
  <c r="J978" i="15" s="1"/>
  <c r="G974" i="15"/>
  <c r="H974" i="15" s="1"/>
  <c r="J974" i="15" s="1"/>
  <c r="G955" i="15"/>
  <c r="H955" i="15" s="1"/>
  <c r="J955" i="15" s="1"/>
  <c r="G954" i="15"/>
  <c r="H954" i="15" s="1"/>
  <c r="J954" i="15" s="1"/>
  <c r="G953" i="15"/>
  <c r="H953" i="15" s="1"/>
  <c r="J953" i="15" s="1"/>
  <c r="G958" i="15"/>
  <c r="H958" i="15" s="1"/>
  <c r="J958" i="15" s="1"/>
  <c r="G957" i="15"/>
  <c r="H957" i="15" s="1"/>
  <c r="J957" i="15" s="1"/>
  <c r="G956" i="15"/>
  <c r="H956" i="15" s="1"/>
  <c r="J956" i="15" s="1"/>
  <c r="G952" i="15"/>
  <c r="H952" i="15" s="1"/>
  <c r="J952" i="15" s="1"/>
  <c r="G951" i="15"/>
  <c r="H951" i="15" s="1"/>
  <c r="J951" i="15" s="1"/>
  <c r="G938" i="15"/>
  <c r="H938" i="15" s="1"/>
  <c r="J938" i="15" s="1"/>
  <c r="G937" i="15"/>
  <c r="H937" i="15" s="1"/>
  <c r="J937" i="15" s="1"/>
  <c r="G933" i="15"/>
  <c r="H933" i="15" s="1"/>
  <c r="J933" i="15" s="1"/>
  <c r="G932" i="15"/>
  <c r="H932" i="15" s="1"/>
  <c r="J932" i="15" s="1"/>
  <c r="G931" i="15"/>
  <c r="H931" i="15" s="1"/>
  <c r="J931" i="15" s="1"/>
  <c r="G930" i="15"/>
  <c r="H930" i="15" s="1"/>
  <c r="J930" i="15" s="1"/>
  <c r="G929" i="15"/>
  <c r="H929" i="15" s="1"/>
  <c r="J929" i="15" s="1"/>
  <c r="G925" i="15"/>
  <c r="H925" i="15" s="1"/>
  <c r="J925" i="15" s="1"/>
  <c r="G914" i="15"/>
  <c r="H914" i="15" s="1"/>
  <c r="J914" i="15" s="1"/>
  <c r="G913" i="15"/>
  <c r="H913" i="15" s="1"/>
  <c r="J913" i="15" s="1"/>
  <c r="G912" i="15"/>
  <c r="H912" i="15" s="1"/>
  <c r="J912" i="15" s="1"/>
  <c r="G908" i="15"/>
  <c r="H908" i="15" s="1"/>
  <c r="J908" i="15" s="1"/>
  <c r="G907" i="15"/>
  <c r="H907" i="15" s="1"/>
  <c r="J907" i="15" s="1"/>
  <c r="G906" i="15"/>
  <c r="H906" i="15" s="1"/>
  <c r="J906" i="15" s="1"/>
  <c r="G902" i="15"/>
  <c r="H902" i="15" s="1"/>
  <c r="J902" i="15" s="1"/>
  <c r="G901" i="15"/>
  <c r="H901" i="15" s="1"/>
  <c r="J901" i="15" s="1"/>
  <c r="G900" i="15"/>
  <c r="H900" i="15" s="1"/>
  <c r="J900" i="15" s="1"/>
  <c r="G897" i="15"/>
  <c r="H897" i="15" s="1"/>
  <c r="J897" i="15" s="1"/>
  <c r="G896" i="15"/>
  <c r="H896" i="15" s="1"/>
  <c r="J896" i="15" s="1"/>
  <c r="G885" i="15"/>
  <c r="H885" i="15" s="1"/>
  <c r="J885" i="15" s="1"/>
  <c r="G881" i="15"/>
  <c r="H881" i="15" s="1"/>
  <c r="J881" i="15" s="1"/>
  <c r="G880" i="15"/>
  <c r="H880" i="15" s="1"/>
  <c r="J880" i="15" s="1"/>
  <c r="G879" i="15"/>
  <c r="H879" i="15" s="1"/>
  <c r="J879" i="15" s="1"/>
  <c r="G875" i="15"/>
  <c r="H875" i="15" s="1"/>
  <c r="J875" i="15" s="1"/>
  <c r="G874" i="15"/>
  <c r="H874" i="15" s="1"/>
  <c r="J874" i="15" s="1"/>
  <c r="G873" i="15"/>
  <c r="H873" i="15" s="1"/>
  <c r="J873" i="15" s="1"/>
  <c r="G872" i="15"/>
  <c r="H872" i="15" s="1"/>
  <c r="J872" i="15" s="1"/>
  <c r="G936" i="15"/>
  <c r="H936" i="15" s="1"/>
  <c r="J936" i="15" s="1"/>
  <c r="G934" i="15"/>
  <c r="H934" i="15" s="1"/>
  <c r="J934" i="15" s="1"/>
  <c r="G928" i="15"/>
  <c r="H928" i="15" s="1"/>
  <c r="J928" i="15" s="1"/>
  <c r="G926" i="15"/>
  <c r="H926" i="15" s="1"/>
  <c r="J926" i="15" s="1"/>
  <c r="G911" i="15"/>
  <c r="H911" i="15" s="1"/>
  <c r="J911" i="15" s="1"/>
  <c r="G909" i="15"/>
  <c r="H909" i="15" s="1"/>
  <c r="J909" i="15" s="1"/>
  <c r="G905" i="15"/>
  <c r="H905" i="15" s="1"/>
  <c r="J905" i="15" s="1"/>
  <c r="G903" i="15"/>
  <c r="H903" i="15" s="1"/>
  <c r="J903" i="15" s="1"/>
  <c r="G899" i="15"/>
  <c r="H899" i="15" s="1"/>
  <c r="J899" i="15" s="1"/>
  <c r="G884" i="15"/>
  <c r="H884" i="15" s="1"/>
  <c r="J884" i="15" s="1"/>
  <c r="G882" i="15"/>
  <c r="H882" i="15" s="1"/>
  <c r="J882" i="15" s="1"/>
  <c r="G878" i="15"/>
  <c r="H878" i="15" s="1"/>
  <c r="J878" i="15" s="1"/>
  <c r="G876" i="15"/>
  <c r="H876" i="15" s="1"/>
  <c r="J876" i="15" s="1"/>
  <c r="G985" i="15"/>
  <c r="H985" i="15" s="1"/>
  <c r="J985" i="15" s="1"/>
  <c r="G984" i="15"/>
  <c r="H984" i="15" s="1"/>
  <c r="J984" i="15" s="1"/>
  <c r="G983" i="15"/>
  <c r="H983" i="15" s="1"/>
  <c r="J983" i="15" s="1"/>
  <c r="G981" i="15"/>
  <c r="H981" i="15" s="1"/>
  <c r="J981" i="15" s="1"/>
  <c r="G980" i="15"/>
  <c r="H980" i="15" s="1"/>
  <c r="J980" i="15" s="1"/>
  <c r="G979" i="15"/>
  <c r="H979" i="15" s="1"/>
  <c r="J979" i="15" s="1"/>
  <c r="G977" i="15"/>
  <c r="H977" i="15" s="1"/>
  <c r="J977" i="15" s="1"/>
  <c r="G976" i="15"/>
  <c r="H976" i="15" s="1"/>
  <c r="J976" i="15" s="1"/>
  <c r="G975" i="15"/>
  <c r="H975" i="15" s="1"/>
  <c r="J975" i="15" s="1"/>
  <c r="G892" i="15"/>
  <c r="H892" i="15" s="1"/>
  <c r="J892" i="15" s="1"/>
  <c r="G870" i="15"/>
  <c r="H870" i="15" s="1"/>
  <c r="J870" i="15" s="1"/>
  <c r="G970" i="15"/>
  <c r="H970" i="15" s="1"/>
  <c r="J970" i="15" s="1"/>
  <c r="G949" i="15"/>
  <c r="H949" i="15" s="1"/>
  <c r="J949" i="15" s="1"/>
  <c r="G959" i="15"/>
  <c r="H959" i="15" s="1"/>
  <c r="J959" i="15" s="1"/>
  <c r="G950" i="15"/>
  <c r="H950" i="15" s="1"/>
  <c r="J950" i="15" s="1"/>
  <c r="G924" i="15"/>
  <c r="H924" i="15" s="1"/>
  <c r="J924" i="15" s="1"/>
  <c r="G923" i="15"/>
  <c r="H923" i="15" s="1"/>
  <c r="J923" i="15" s="1"/>
  <c r="G922" i="15"/>
  <c r="H922" i="15" s="1"/>
  <c r="J922" i="15" s="1"/>
  <c r="G921" i="15"/>
  <c r="H921" i="15" s="1"/>
  <c r="J921" i="15" s="1"/>
  <c r="G920" i="15"/>
  <c r="H920" i="15" s="1"/>
  <c r="J920" i="15" s="1"/>
  <c r="G895" i="15"/>
  <c r="H895" i="15" s="1"/>
  <c r="J895" i="15" s="1"/>
  <c r="G894" i="15"/>
  <c r="H894" i="15" s="1"/>
  <c r="J894" i="15" s="1"/>
  <c r="G868" i="15"/>
  <c r="H868" i="15" s="1"/>
  <c r="J868" i="15" s="1"/>
  <c r="G867" i="15"/>
  <c r="H867" i="15" s="1"/>
  <c r="J867" i="15" s="1"/>
  <c r="G893" i="15"/>
  <c r="H893" i="15" s="1"/>
  <c r="J893" i="15" s="1"/>
  <c r="G891" i="15"/>
  <c r="H891" i="15" s="1"/>
  <c r="J891" i="15" s="1"/>
  <c r="G871" i="15"/>
  <c r="H871" i="15" s="1"/>
  <c r="J871" i="15" s="1"/>
  <c r="G869" i="15"/>
  <c r="H869" i="15" s="1"/>
  <c r="J869" i="15" s="1"/>
  <c r="G973" i="15"/>
  <c r="H973" i="15" s="1"/>
  <c r="J973" i="15" s="1"/>
  <c r="G972" i="15"/>
  <c r="H972" i="15" s="1"/>
  <c r="J972" i="15" s="1"/>
  <c r="G971" i="15"/>
  <c r="H971" i="15" s="1"/>
  <c r="J971" i="15" s="1"/>
  <c r="G969" i="15"/>
  <c r="H969" i="15" s="1"/>
  <c r="J969" i="15" s="1"/>
  <c r="G943" i="15"/>
  <c r="H943" i="15" s="1"/>
  <c r="J943" i="15" s="1"/>
  <c r="G860" i="15"/>
  <c r="H860" i="15" s="1"/>
  <c r="J860" i="15" s="1"/>
  <c r="G965" i="15"/>
  <c r="H965" i="15" s="1"/>
  <c r="J965" i="15" s="1"/>
  <c r="G963" i="15"/>
  <c r="H963" i="15" s="1"/>
  <c r="J963" i="15" s="1"/>
  <c r="G962" i="15"/>
  <c r="H962" i="15" s="1"/>
  <c r="J962" i="15" s="1"/>
  <c r="G916" i="15"/>
  <c r="H916" i="15" s="1"/>
  <c r="J916" i="15" s="1"/>
  <c r="G964" i="15"/>
  <c r="H964" i="15" s="1"/>
  <c r="J964" i="15" s="1"/>
  <c r="G945" i="15"/>
  <c r="H945" i="15" s="1"/>
  <c r="J945" i="15" s="1"/>
  <c r="G941" i="15"/>
  <c r="H941" i="15" s="1"/>
  <c r="J941" i="15" s="1"/>
  <c r="G940" i="15"/>
  <c r="H940" i="15" s="1"/>
  <c r="J940" i="15" s="1"/>
  <c r="G939" i="15"/>
  <c r="H939" i="15" s="1"/>
  <c r="J939" i="15" s="1"/>
  <c r="G915" i="15"/>
  <c r="H915" i="15" s="1"/>
  <c r="J915" i="15" s="1"/>
  <c r="G858" i="15"/>
  <c r="H858" i="15" s="1"/>
  <c r="J858" i="15" s="1"/>
  <c r="G857" i="15"/>
  <c r="H857" i="15" s="1"/>
  <c r="J857" i="15" s="1"/>
  <c r="G944" i="15"/>
  <c r="H944" i="15" s="1"/>
  <c r="J944" i="15" s="1"/>
  <c r="G942" i="15"/>
  <c r="H942" i="15" s="1"/>
  <c r="J942" i="15" s="1"/>
  <c r="G861" i="15"/>
  <c r="H861" i="15" s="1"/>
  <c r="J861" i="15" s="1"/>
  <c r="G859" i="15"/>
  <c r="H859" i="15" s="1"/>
  <c r="J859" i="15" s="1"/>
  <c r="G961" i="15"/>
  <c r="H961" i="15" s="1"/>
  <c r="J961" i="15" s="1"/>
  <c r="G960" i="15"/>
  <c r="H960" i="15" s="1"/>
  <c r="J960" i="15" s="1"/>
  <c r="G886" i="15"/>
  <c r="H886" i="15" s="1"/>
  <c r="J886" i="15" s="1"/>
  <c r="G966" i="15"/>
  <c r="H966" i="15" s="1"/>
  <c r="J966" i="15" s="1"/>
  <c r="G948" i="15"/>
  <c r="H948" i="15" s="1"/>
  <c r="J948" i="15" s="1"/>
  <c r="G947" i="15"/>
  <c r="H947" i="15" s="1"/>
  <c r="J947" i="15" s="1"/>
  <c r="G918" i="15"/>
  <c r="H918" i="15" s="1"/>
  <c r="J918" i="15" s="1"/>
  <c r="G917" i="15"/>
  <c r="H917" i="15" s="1"/>
  <c r="J917" i="15" s="1"/>
  <c r="G946" i="15"/>
  <c r="H946" i="15" s="1"/>
  <c r="J946" i="15" s="1"/>
  <c r="G919" i="15"/>
  <c r="H919" i="15" s="1"/>
  <c r="J919" i="15" s="1"/>
  <c r="G890" i="15"/>
  <c r="H890" i="15" s="1"/>
  <c r="J890" i="15" s="1"/>
  <c r="G889" i="15"/>
  <c r="H889" i="15" s="1"/>
  <c r="J889" i="15" s="1"/>
  <c r="G888" i="15"/>
  <c r="H888" i="15" s="1"/>
  <c r="J888" i="15" s="1"/>
  <c r="G866" i="15"/>
  <c r="H866" i="15" s="1"/>
  <c r="J866" i="15" s="1"/>
  <c r="G865" i="15"/>
  <c r="H865" i="15" s="1"/>
  <c r="J865" i="15" s="1"/>
  <c r="G864" i="15"/>
  <c r="H864" i="15" s="1"/>
  <c r="J864" i="15" s="1"/>
  <c r="G863" i="15"/>
  <c r="H863" i="15" s="1"/>
  <c r="J863" i="15" s="1"/>
  <c r="G862" i="15"/>
  <c r="H862" i="15" s="1"/>
  <c r="J862" i="15" s="1"/>
  <c r="G887" i="15"/>
  <c r="H887" i="15" s="1"/>
  <c r="J887" i="15" s="1"/>
  <c r="G968" i="15"/>
  <c r="H968" i="15" s="1"/>
  <c r="J968" i="15" s="1"/>
  <c r="G967" i="15"/>
  <c r="H967" i="15" s="1"/>
  <c r="J967" i="15" s="1"/>
  <c r="G855" i="15"/>
  <c r="H855" i="15" s="1"/>
  <c r="J855" i="15" s="1"/>
  <c r="G854" i="15"/>
  <c r="H854" i="15" s="1"/>
  <c r="J854" i="15" s="1"/>
  <c r="G853" i="15"/>
  <c r="H853" i="15" s="1"/>
  <c r="J853" i="15" s="1"/>
  <c r="G852" i="15"/>
  <c r="H852" i="15" s="1"/>
  <c r="J852" i="15" s="1"/>
  <c r="G851" i="15"/>
  <c r="H851" i="15" s="1"/>
  <c r="J851" i="15" s="1"/>
  <c r="G850" i="15"/>
  <c r="H850" i="15" s="1"/>
  <c r="J850" i="15" s="1"/>
  <c r="G849" i="15"/>
  <c r="H849" i="15" s="1"/>
  <c r="J849" i="15" s="1"/>
  <c r="G848" i="15"/>
  <c r="H848" i="15" s="1"/>
  <c r="J848" i="15" s="1"/>
  <c r="G847" i="15"/>
  <c r="H847" i="15" s="1"/>
  <c r="J847" i="15" s="1"/>
  <c r="G846" i="15"/>
  <c r="H846" i="15" s="1"/>
  <c r="J846" i="15" s="1"/>
  <c r="G845" i="15"/>
  <c r="H845" i="15" s="1"/>
  <c r="J845" i="15" s="1"/>
  <c r="G844" i="15"/>
  <c r="H844" i="15" s="1"/>
  <c r="J844" i="15" s="1"/>
  <c r="G843" i="15"/>
  <c r="H843" i="15" s="1"/>
  <c r="J843" i="15" s="1"/>
  <c r="G842" i="15"/>
  <c r="H842" i="15" s="1"/>
  <c r="J842" i="15" s="1"/>
  <c r="G841" i="15"/>
  <c r="H841" i="15" s="1"/>
  <c r="J841" i="15" s="1"/>
  <c r="G840" i="15"/>
  <c r="H840" i="15" s="1"/>
  <c r="J840" i="15" s="1"/>
  <c r="G839" i="15"/>
  <c r="H839" i="15" s="1"/>
  <c r="J839" i="15" s="1"/>
  <c r="G838" i="15"/>
  <c r="H838" i="15" s="1"/>
  <c r="J838" i="15" s="1"/>
  <c r="G837" i="15"/>
  <c r="H837" i="15" s="1"/>
  <c r="J837" i="15" s="1"/>
  <c r="G836" i="15"/>
  <c r="H836" i="15" s="1"/>
  <c r="J836" i="15" s="1"/>
  <c r="G835" i="15"/>
  <c r="H835" i="15" s="1"/>
  <c r="J835" i="15" s="1"/>
  <c r="G834" i="15"/>
  <c r="H834" i="15" s="1"/>
  <c r="J834" i="15" s="1"/>
  <c r="G833" i="15"/>
  <c r="H833" i="15" s="1"/>
  <c r="J833" i="15" s="1"/>
  <c r="G832" i="15"/>
  <c r="H832" i="15" s="1"/>
  <c r="J832" i="15" s="1"/>
  <c r="G831" i="15"/>
  <c r="H831" i="15" s="1"/>
  <c r="J831" i="15" s="1"/>
  <c r="G830" i="15"/>
  <c r="H830" i="15" s="1"/>
  <c r="J830" i="15" s="1"/>
  <c r="G829" i="15"/>
  <c r="H829" i="15" s="1"/>
  <c r="J829" i="15" s="1"/>
  <c r="G828" i="15"/>
  <c r="H828" i="15" s="1"/>
  <c r="J828" i="15" s="1"/>
  <c r="G827" i="15"/>
  <c r="H827" i="15" s="1"/>
  <c r="J827" i="15" s="1"/>
  <c r="G826" i="15"/>
  <c r="H826" i="15" s="1"/>
  <c r="J826" i="15" s="1"/>
  <c r="G825" i="15"/>
  <c r="H825" i="15" s="1"/>
  <c r="J825" i="15" s="1"/>
  <c r="G824" i="15"/>
  <c r="H824" i="15" s="1"/>
  <c r="J824" i="15" s="1"/>
  <c r="G823" i="15"/>
  <c r="H823" i="15" s="1"/>
  <c r="J823" i="15" s="1"/>
  <c r="G822" i="15"/>
  <c r="H822" i="15" s="1"/>
  <c r="J822" i="15" s="1"/>
  <c r="G821" i="15"/>
  <c r="H821" i="15" s="1"/>
  <c r="J821" i="15" s="1"/>
  <c r="G819" i="15"/>
  <c r="H819" i="15" s="1"/>
  <c r="J819" i="15" s="1"/>
  <c r="G818" i="15"/>
  <c r="H818" i="15" s="1"/>
  <c r="J818" i="15" s="1"/>
  <c r="G817" i="15"/>
  <c r="H817" i="15" s="1"/>
  <c r="J817" i="15" s="1"/>
  <c r="G816" i="15"/>
  <c r="H816" i="15" s="1"/>
  <c r="J816" i="15" s="1"/>
  <c r="G815" i="15"/>
  <c r="H815" i="15" s="1"/>
  <c r="J815" i="15" s="1"/>
  <c r="G814" i="15"/>
  <c r="H814" i="15" s="1"/>
  <c r="J814" i="15" s="1"/>
  <c r="G813" i="15"/>
  <c r="H813" i="15" s="1"/>
  <c r="J813" i="15" s="1"/>
  <c r="G812" i="15"/>
  <c r="H812" i="15" s="1"/>
  <c r="J812" i="15" s="1"/>
  <c r="G811" i="15"/>
  <c r="H811" i="15" s="1"/>
  <c r="J811" i="15" s="1"/>
  <c r="G810" i="15"/>
  <c r="H810" i="15" s="1"/>
  <c r="J810" i="15" s="1"/>
  <c r="G809" i="15"/>
  <c r="H809" i="15" s="1"/>
  <c r="J809" i="15" s="1"/>
  <c r="G808" i="15"/>
  <c r="H808" i="15" s="1"/>
  <c r="J808" i="15" s="1"/>
  <c r="G807" i="15"/>
  <c r="H807" i="15" s="1"/>
  <c r="J807" i="15" s="1"/>
  <c r="G806" i="15"/>
  <c r="H806" i="15" s="1"/>
  <c r="J806" i="15" s="1"/>
  <c r="G805" i="15"/>
  <c r="H805" i="15" s="1"/>
  <c r="J805" i="15" s="1"/>
  <c r="G804" i="15"/>
  <c r="H804" i="15" s="1"/>
  <c r="J804" i="15" s="1"/>
  <c r="G803" i="15"/>
  <c r="H803" i="15" s="1"/>
  <c r="J803" i="15" s="1"/>
  <c r="G802" i="15"/>
  <c r="H802" i="15" s="1"/>
  <c r="J802" i="15" s="1"/>
  <c r="G801" i="15"/>
  <c r="H801" i="15" s="1"/>
  <c r="J801" i="15" s="1"/>
  <c r="G800" i="15"/>
  <c r="H800" i="15" s="1"/>
  <c r="J800" i="15" s="1"/>
  <c r="G799" i="15"/>
  <c r="H799" i="15" s="1"/>
  <c r="J799" i="15" s="1"/>
  <c r="G798" i="15"/>
  <c r="H798" i="15" s="1"/>
  <c r="J798" i="15" s="1"/>
  <c r="G797" i="15"/>
  <c r="H797" i="15" s="1"/>
  <c r="J797" i="15" s="1"/>
  <c r="G796" i="15"/>
  <c r="H796" i="15" s="1"/>
  <c r="J796" i="15" s="1"/>
  <c r="G795" i="15"/>
  <c r="H795" i="15" s="1"/>
  <c r="J795" i="15" s="1"/>
  <c r="G794" i="15"/>
  <c r="H794" i="15" s="1"/>
  <c r="J794" i="15" s="1"/>
  <c r="G793" i="15"/>
  <c r="H793" i="15" s="1"/>
  <c r="J793" i="15" s="1"/>
  <c r="G792" i="15"/>
  <c r="H792" i="15" s="1"/>
  <c r="J792" i="15" s="1"/>
  <c r="G791" i="15"/>
  <c r="H791" i="15" s="1"/>
  <c r="J791" i="15" s="1"/>
  <c r="G789" i="15"/>
  <c r="H789" i="15" s="1"/>
  <c r="J789" i="15" s="1"/>
  <c r="G788" i="15"/>
  <c r="H788" i="15" s="1"/>
  <c r="J788" i="15" s="1"/>
  <c r="G787" i="15"/>
  <c r="H787" i="15" s="1"/>
  <c r="J787" i="15" s="1"/>
  <c r="G786" i="15"/>
  <c r="H786" i="15" s="1"/>
  <c r="J786" i="15" s="1"/>
  <c r="G785" i="15"/>
  <c r="H785" i="15" s="1"/>
  <c r="J785" i="15" s="1"/>
  <c r="G784" i="15"/>
  <c r="H784" i="15" s="1"/>
  <c r="J784" i="15" s="1"/>
  <c r="G783" i="15"/>
  <c r="H783" i="15" s="1"/>
  <c r="J783" i="15" s="1"/>
  <c r="G782" i="15"/>
  <c r="H782" i="15" s="1"/>
  <c r="J782" i="15" s="1"/>
  <c r="G781" i="15"/>
  <c r="H781" i="15" s="1"/>
  <c r="J781" i="15" s="1"/>
  <c r="G780" i="15"/>
  <c r="H780" i="15" s="1"/>
  <c r="J780" i="15" s="1"/>
  <c r="G779" i="15"/>
  <c r="H779" i="15" s="1"/>
  <c r="J779" i="15" s="1"/>
  <c r="G778" i="15"/>
  <c r="H778" i="15" s="1"/>
  <c r="J778" i="15" s="1"/>
  <c r="G777" i="15"/>
  <c r="H777" i="15" s="1"/>
  <c r="J777" i="15" s="1"/>
  <c r="G776" i="15"/>
  <c r="H776" i="15" s="1"/>
  <c r="J776" i="15" s="1"/>
  <c r="G775" i="15"/>
  <c r="H775" i="15" s="1"/>
  <c r="J775" i="15" s="1"/>
  <c r="G774" i="15"/>
  <c r="H774" i="15" s="1"/>
  <c r="J774" i="15" s="1"/>
  <c r="G773" i="15"/>
  <c r="H773" i="15" s="1"/>
  <c r="J773" i="15" s="1"/>
  <c r="G772" i="15"/>
  <c r="H772" i="15" s="1"/>
  <c r="J772" i="15" s="1"/>
  <c r="G771" i="15"/>
  <c r="H771" i="15" s="1"/>
  <c r="J771" i="15" s="1"/>
  <c r="G770" i="15"/>
  <c r="H770" i="15" s="1"/>
  <c r="J770" i="15" s="1"/>
  <c r="G769" i="15"/>
  <c r="H769" i="15" s="1"/>
  <c r="J769" i="15" s="1"/>
  <c r="G768" i="15"/>
  <c r="H768" i="15" s="1"/>
  <c r="J768" i="15" s="1"/>
  <c r="G767" i="15"/>
  <c r="H767" i="15" s="1"/>
  <c r="J767" i="15" s="1"/>
  <c r="G766" i="15"/>
  <c r="H766" i="15" s="1"/>
  <c r="J766" i="15" s="1"/>
  <c r="G765" i="15"/>
  <c r="H765" i="15" s="1"/>
  <c r="J765" i="15" s="1"/>
  <c r="G763" i="15"/>
  <c r="H763" i="15" s="1"/>
  <c r="J763" i="15" s="1"/>
  <c r="G762" i="15"/>
  <c r="H762" i="15" s="1"/>
  <c r="J762" i="15" s="1"/>
  <c r="G761" i="15"/>
  <c r="H761" i="15" s="1"/>
  <c r="J761" i="15" s="1"/>
  <c r="G760" i="15"/>
  <c r="H760" i="15" s="1"/>
  <c r="J760" i="15" s="1"/>
  <c r="G759" i="15"/>
  <c r="H759" i="15" s="1"/>
  <c r="J759" i="15" s="1"/>
  <c r="G758" i="15"/>
  <c r="H758" i="15" s="1"/>
  <c r="J758" i="15" s="1"/>
  <c r="G757" i="15"/>
  <c r="H757" i="15" s="1"/>
  <c r="J757" i="15" s="1"/>
  <c r="G756" i="15"/>
  <c r="H756" i="15" s="1"/>
  <c r="J756" i="15" s="1"/>
  <c r="G755" i="15"/>
  <c r="H755" i="15" s="1"/>
  <c r="J755" i="15" s="1"/>
  <c r="G754" i="15"/>
  <c r="H754" i="15" s="1"/>
  <c r="J754" i="15" s="1"/>
  <c r="G753" i="15"/>
  <c r="H753" i="15" s="1"/>
  <c r="J753" i="15" s="1"/>
  <c r="G752" i="15"/>
  <c r="H752" i="15" s="1"/>
  <c r="J752" i="15" s="1"/>
  <c r="G751" i="15"/>
  <c r="H751" i="15" s="1"/>
  <c r="J751" i="15" s="1"/>
  <c r="G750" i="15"/>
  <c r="H750" i="15" s="1"/>
  <c r="J750" i="15" s="1"/>
  <c r="G749" i="15"/>
  <c r="H749" i="15" s="1"/>
  <c r="J749" i="15" s="1"/>
  <c r="G748" i="15"/>
  <c r="H748" i="15" s="1"/>
  <c r="J748" i="15" s="1"/>
  <c r="G747" i="15"/>
  <c r="H747" i="15" s="1"/>
  <c r="J747" i="15" s="1"/>
  <c r="G746" i="15"/>
  <c r="H746" i="15" s="1"/>
  <c r="J746" i="15" s="1"/>
  <c r="G745" i="15"/>
  <c r="H745" i="15" s="1"/>
  <c r="J745" i="15" s="1"/>
  <c r="G744" i="15"/>
  <c r="H744" i="15" s="1"/>
  <c r="J744" i="15" s="1"/>
  <c r="G743" i="15"/>
  <c r="H743" i="15" s="1"/>
  <c r="J743" i="15" s="1"/>
  <c r="G742" i="15"/>
  <c r="H742" i="15" s="1"/>
  <c r="J742" i="15" s="1"/>
  <c r="G741" i="15"/>
  <c r="H741" i="15" s="1"/>
  <c r="J741" i="15" s="1"/>
  <c r="G740" i="15"/>
  <c r="H740" i="15" s="1"/>
  <c r="J740" i="15" s="1"/>
  <c r="G739" i="15"/>
  <c r="H739" i="15" s="1"/>
  <c r="J739" i="15" s="1"/>
  <c r="G738" i="15"/>
  <c r="H738" i="15" s="1"/>
  <c r="J738" i="15" s="1"/>
  <c r="G737" i="15"/>
  <c r="H737" i="15" s="1"/>
  <c r="J737" i="15" s="1"/>
  <c r="G736" i="15"/>
  <c r="H736" i="15" s="1"/>
  <c r="J736" i="15" s="1"/>
  <c r="G735" i="15"/>
  <c r="H735" i="15" s="1"/>
  <c r="J735" i="15" s="1"/>
  <c r="G734" i="15"/>
  <c r="H734" i="15" s="1"/>
  <c r="J734" i="15" s="1"/>
  <c r="G733" i="15"/>
  <c r="H733" i="15" s="1"/>
  <c r="J733" i="15" s="1"/>
  <c r="G732" i="15"/>
  <c r="H732" i="15" s="1"/>
  <c r="J732" i="15" s="1"/>
  <c r="G731" i="15"/>
  <c r="H731" i="15" s="1"/>
  <c r="J731" i="15" s="1"/>
  <c r="G730" i="15"/>
  <c r="H730" i="15" s="1"/>
  <c r="J730" i="15" s="1"/>
  <c r="G729" i="15"/>
  <c r="H729" i="15" s="1"/>
  <c r="J729" i="15" s="1"/>
  <c r="G727" i="15"/>
  <c r="H727" i="15" s="1"/>
  <c r="J727" i="15" s="1"/>
  <c r="G726" i="15"/>
  <c r="H726" i="15" s="1"/>
  <c r="J726" i="15" s="1"/>
  <c r="G725" i="15"/>
  <c r="H725" i="15" s="1"/>
  <c r="J725" i="15" s="1"/>
  <c r="G724" i="15"/>
  <c r="H724" i="15" s="1"/>
  <c r="J724" i="15" s="1"/>
  <c r="G723" i="15"/>
  <c r="H723" i="15" s="1"/>
  <c r="J723" i="15" s="1"/>
  <c r="G722" i="15"/>
  <c r="H722" i="15" s="1"/>
  <c r="J722" i="15" s="1"/>
  <c r="G721" i="15"/>
  <c r="H721" i="15" s="1"/>
  <c r="J721" i="15" s="1"/>
  <c r="G720" i="15"/>
  <c r="H720" i="15" s="1"/>
  <c r="J720" i="15" s="1"/>
  <c r="G719" i="15"/>
  <c r="H719" i="15" s="1"/>
  <c r="J719" i="15" s="1"/>
  <c r="G718" i="15"/>
  <c r="H718" i="15" s="1"/>
  <c r="J718" i="15" s="1"/>
  <c r="G717" i="15"/>
  <c r="H717" i="15" s="1"/>
  <c r="J717" i="15" s="1"/>
  <c r="G716" i="15"/>
  <c r="H716" i="15" s="1"/>
  <c r="J716" i="15" s="1"/>
  <c r="G715" i="15"/>
  <c r="H715" i="15" s="1"/>
  <c r="J715" i="15" s="1"/>
  <c r="G714" i="15"/>
  <c r="H714" i="15" s="1"/>
  <c r="J714" i="15" s="1"/>
  <c r="G713" i="15"/>
  <c r="H713" i="15" s="1"/>
  <c r="J713" i="15" s="1"/>
  <c r="G712" i="15"/>
  <c r="H712" i="15" s="1"/>
  <c r="J712" i="15" s="1"/>
  <c r="G711" i="15"/>
  <c r="H711" i="15" s="1"/>
  <c r="J711" i="15" s="1"/>
  <c r="G710" i="15"/>
  <c r="H710" i="15" s="1"/>
  <c r="J710" i="15" s="1"/>
  <c r="G709" i="15"/>
  <c r="H709" i="15" s="1"/>
  <c r="J709" i="15" s="1"/>
  <c r="G708" i="15"/>
  <c r="H708" i="15" s="1"/>
  <c r="J708" i="15" s="1"/>
  <c r="G707" i="15"/>
  <c r="H707" i="15" s="1"/>
  <c r="J707" i="15" s="1"/>
  <c r="G706" i="15"/>
  <c r="H706" i="15" s="1"/>
  <c r="J706" i="15" s="1"/>
  <c r="G705" i="15"/>
  <c r="H705" i="15" s="1"/>
  <c r="J705" i="15" s="1"/>
  <c r="G704" i="15"/>
  <c r="H704" i="15" s="1"/>
  <c r="J704" i="15" s="1"/>
  <c r="G703" i="15"/>
  <c r="H703" i="15" s="1"/>
  <c r="J703" i="15" s="1"/>
  <c r="G702" i="15"/>
  <c r="H702" i="15" s="1"/>
  <c r="J702" i="15" s="1"/>
  <c r="G701" i="15"/>
  <c r="H701" i="15" s="1"/>
  <c r="J701" i="15" s="1"/>
  <c r="G700" i="15"/>
  <c r="H700" i="15" s="1"/>
  <c r="J700" i="15" s="1"/>
  <c r="G699" i="15"/>
  <c r="H699" i="15" s="1"/>
  <c r="J699" i="15" s="1"/>
  <c r="G698" i="15"/>
  <c r="H698" i="15" s="1"/>
  <c r="J698" i="15" s="1"/>
  <c r="G697" i="15"/>
  <c r="H697" i="15" s="1"/>
  <c r="J697" i="15" s="1"/>
  <c r="G696" i="15"/>
  <c r="H696" i="15" s="1"/>
  <c r="J696" i="15" s="1"/>
  <c r="G695" i="15"/>
  <c r="H695" i="15" s="1"/>
  <c r="J695" i="15" s="1"/>
  <c r="G694" i="15"/>
  <c r="H694" i="15" s="1"/>
  <c r="J694" i="15" s="1"/>
  <c r="G693" i="15"/>
  <c r="H693" i="15" s="1"/>
  <c r="J693" i="15" s="1"/>
  <c r="G692" i="15"/>
  <c r="H692" i="15" s="1"/>
  <c r="J692" i="15" s="1"/>
  <c r="G691" i="15"/>
  <c r="H691" i="15" s="1"/>
  <c r="J691" i="15" s="1"/>
  <c r="G690" i="15"/>
  <c r="H690" i="15" s="1"/>
  <c r="J690" i="15" s="1"/>
  <c r="G689" i="15"/>
  <c r="H689" i="15" s="1"/>
  <c r="J689" i="15" s="1"/>
  <c r="G688" i="15"/>
  <c r="H688" i="15" s="1"/>
  <c r="J688" i="15" s="1"/>
  <c r="G687" i="15"/>
  <c r="H687" i="15" s="1"/>
  <c r="J687" i="15" s="1"/>
  <c r="G686" i="15"/>
  <c r="H686" i="15" s="1"/>
  <c r="J686" i="15" s="1"/>
  <c r="G685" i="15"/>
  <c r="H685" i="15" s="1"/>
  <c r="J685" i="15" s="1"/>
  <c r="G684" i="15"/>
  <c r="H684" i="15" s="1"/>
  <c r="J684" i="15" s="1"/>
  <c r="G683" i="15"/>
  <c r="H683" i="15" s="1"/>
  <c r="J683" i="15" s="1"/>
  <c r="G682" i="15"/>
  <c r="H682" i="15" s="1"/>
  <c r="J682" i="15" s="1"/>
  <c r="G681" i="15"/>
  <c r="H681" i="15" s="1"/>
  <c r="J681" i="15" s="1"/>
  <c r="G680" i="15"/>
  <c r="H680" i="15" s="1"/>
  <c r="J680" i="15" s="1"/>
  <c r="G679" i="15"/>
  <c r="H679" i="15" s="1"/>
  <c r="J679" i="15" s="1"/>
  <c r="G678" i="15"/>
  <c r="H678" i="15" s="1"/>
  <c r="J678" i="15" s="1"/>
  <c r="G677" i="15"/>
  <c r="H677" i="15" s="1"/>
  <c r="J677" i="15" s="1"/>
  <c r="G676" i="15"/>
  <c r="H676" i="15" s="1"/>
  <c r="J676" i="15" s="1"/>
  <c r="G675" i="15"/>
  <c r="H675" i="15" s="1"/>
  <c r="J675" i="15" s="1"/>
  <c r="G674" i="15"/>
  <c r="H674" i="15" s="1"/>
  <c r="J674" i="15" s="1"/>
  <c r="G673" i="15"/>
  <c r="H673" i="15" s="1"/>
  <c r="J673" i="15" s="1"/>
  <c r="G672" i="15"/>
  <c r="H672" i="15" s="1"/>
  <c r="J672" i="15" s="1"/>
  <c r="G671" i="15"/>
  <c r="H671" i="15" s="1"/>
  <c r="J671" i="15" s="1"/>
  <c r="G670" i="15"/>
  <c r="H670" i="15" s="1"/>
  <c r="J670" i="15" s="1"/>
  <c r="G669" i="15"/>
  <c r="H669" i="15" s="1"/>
  <c r="J669" i="15" s="1"/>
  <c r="G668" i="15"/>
  <c r="H668" i="15" s="1"/>
  <c r="J668" i="15" s="1"/>
  <c r="G667" i="15"/>
  <c r="H667" i="15" s="1"/>
  <c r="J667" i="15" s="1"/>
  <c r="G666" i="15"/>
  <c r="H666" i="15" s="1"/>
  <c r="J666" i="15" s="1"/>
  <c r="G665" i="15"/>
  <c r="H665" i="15" s="1"/>
  <c r="J665" i="15" s="1"/>
  <c r="G664" i="15"/>
  <c r="H664" i="15" s="1"/>
  <c r="J664" i="15" s="1"/>
  <c r="G663" i="15"/>
  <c r="H663" i="15" s="1"/>
  <c r="J663" i="15" s="1"/>
  <c r="G662" i="15"/>
  <c r="H662" i="15" s="1"/>
  <c r="J662" i="15" s="1"/>
  <c r="G661" i="15"/>
  <c r="H661" i="15" s="1"/>
  <c r="J661" i="15" s="1"/>
  <c r="G659" i="15"/>
  <c r="H659" i="15" s="1"/>
  <c r="J659" i="15" s="1"/>
  <c r="G658" i="15"/>
  <c r="H658" i="15" s="1"/>
  <c r="J658" i="15" s="1"/>
  <c r="G657" i="15"/>
  <c r="H657" i="15" s="1"/>
  <c r="J657" i="15" s="1"/>
  <c r="G656" i="15"/>
  <c r="H656" i="15" s="1"/>
  <c r="J656" i="15" s="1"/>
  <c r="G655" i="15"/>
  <c r="H655" i="15" s="1"/>
  <c r="J655" i="15" s="1"/>
  <c r="G654" i="15"/>
  <c r="H654" i="15" s="1"/>
  <c r="J654" i="15" s="1"/>
  <c r="G653" i="15"/>
  <c r="H653" i="15" s="1"/>
  <c r="J653" i="15" s="1"/>
  <c r="G652" i="15"/>
  <c r="H652" i="15" s="1"/>
  <c r="J652" i="15" s="1"/>
  <c r="G651" i="15"/>
  <c r="H651" i="15" s="1"/>
  <c r="J651" i="15" s="1"/>
  <c r="G650" i="15"/>
  <c r="H650" i="15" s="1"/>
  <c r="J650" i="15" s="1"/>
  <c r="G649" i="15"/>
  <c r="H649" i="15" s="1"/>
  <c r="J649" i="15" s="1"/>
  <c r="G648" i="15"/>
  <c r="H648" i="15" s="1"/>
  <c r="J648" i="15" s="1"/>
  <c r="G647" i="15"/>
  <c r="H647" i="15" s="1"/>
  <c r="J647" i="15" s="1"/>
  <c r="G646" i="15"/>
  <c r="H646" i="15" s="1"/>
  <c r="J646" i="15" s="1"/>
  <c r="G645" i="15"/>
  <c r="H645" i="15" s="1"/>
  <c r="J645" i="15" s="1"/>
  <c r="G644" i="15"/>
  <c r="H644" i="15" s="1"/>
  <c r="J644" i="15" s="1"/>
  <c r="G643" i="15"/>
  <c r="H643" i="15" s="1"/>
  <c r="J643" i="15" s="1"/>
  <c r="G642" i="15"/>
  <c r="H642" i="15" s="1"/>
  <c r="J642" i="15" s="1"/>
  <c r="G641" i="15"/>
  <c r="H641" i="15" s="1"/>
  <c r="J641" i="15" s="1"/>
  <c r="G640" i="15"/>
  <c r="H640" i="15" s="1"/>
  <c r="J640" i="15" s="1"/>
  <c r="G639" i="15"/>
  <c r="H639" i="15" s="1"/>
  <c r="J639" i="15" s="1"/>
  <c r="G638" i="15"/>
  <c r="H638" i="15" s="1"/>
  <c r="J638" i="15" s="1"/>
  <c r="G637" i="15"/>
  <c r="H637" i="15" s="1"/>
  <c r="J637" i="15" s="1"/>
  <c r="G636" i="15"/>
  <c r="H636" i="15" s="1"/>
  <c r="J636" i="15" s="1"/>
  <c r="G635" i="15"/>
  <c r="H635" i="15" s="1"/>
  <c r="J635" i="15" s="1"/>
  <c r="G634" i="15"/>
  <c r="H634" i="15" s="1"/>
  <c r="J634" i="15" s="1"/>
  <c r="G633" i="15"/>
  <c r="H633" i="15" s="1"/>
  <c r="J633" i="15" s="1"/>
  <c r="G632" i="15"/>
  <c r="H632" i="15" s="1"/>
  <c r="J632" i="15" s="1"/>
  <c r="G631" i="15"/>
  <c r="H631" i="15" s="1"/>
  <c r="J631" i="15" s="1"/>
  <c r="G630" i="15"/>
  <c r="H630" i="15" s="1"/>
  <c r="J630" i="15" s="1"/>
  <c r="G629" i="15"/>
  <c r="H629" i="15" s="1"/>
  <c r="J629" i="15" s="1"/>
  <c r="G628" i="15"/>
  <c r="H628" i="15" s="1"/>
  <c r="J628" i="15" s="1"/>
  <c r="G627" i="15"/>
  <c r="H627" i="15" s="1"/>
  <c r="J627" i="15" s="1"/>
  <c r="G626" i="15"/>
  <c r="H626" i="15" s="1"/>
  <c r="J626" i="15" s="1"/>
  <c r="G625" i="15"/>
  <c r="H625" i="15" s="1"/>
  <c r="J625" i="15" s="1"/>
  <c r="G624" i="15"/>
  <c r="H624" i="15" s="1"/>
  <c r="J624" i="15" s="1"/>
  <c r="G623" i="15"/>
  <c r="H623" i="15" s="1"/>
  <c r="J623" i="15" s="1"/>
  <c r="G622" i="15"/>
  <c r="H622" i="15" s="1"/>
  <c r="J622" i="15" s="1"/>
  <c r="G621" i="15"/>
  <c r="H621" i="15" s="1"/>
  <c r="J621" i="15" s="1"/>
  <c r="G620" i="15"/>
  <c r="H620" i="15" s="1"/>
  <c r="J620" i="15" s="1"/>
  <c r="G619" i="15"/>
  <c r="H619" i="15" s="1"/>
  <c r="J619" i="15" s="1"/>
  <c r="G618" i="15"/>
  <c r="H618" i="15" s="1"/>
  <c r="J618" i="15" s="1"/>
  <c r="G617" i="15"/>
  <c r="H617" i="15" s="1"/>
  <c r="J617" i="15" s="1"/>
  <c r="G616" i="15"/>
  <c r="H616" i="15" s="1"/>
  <c r="J616" i="15" s="1"/>
  <c r="G615" i="15"/>
  <c r="H615" i="15" s="1"/>
  <c r="J615" i="15" s="1"/>
  <c r="G614" i="15"/>
  <c r="H614" i="15" s="1"/>
  <c r="J614" i="15" s="1"/>
  <c r="G613" i="15"/>
  <c r="H613" i="15" s="1"/>
  <c r="J613" i="15" s="1"/>
  <c r="G612" i="15"/>
  <c r="H612" i="15" s="1"/>
  <c r="J612" i="15" s="1"/>
  <c r="G611" i="15"/>
  <c r="H611" i="15" s="1"/>
  <c r="J611" i="15" s="1"/>
  <c r="G610" i="15"/>
  <c r="H610" i="15" s="1"/>
  <c r="J610" i="15" s="1"/>
  <c r="G609" i="15"/>
  <c r="H609" i="15" s="1"/>
  <c r="J609" i="15" s="1"/>
  <c r="G608" i="15"/>
  <c r="H608" i="15" s="1"/>
  <c r="J608" i="15" s="1"/>
  <c r="G607" i="15"/>
  <c r="H607" i="15" s="1"/>
  <c r="J607" i="15" s="1"/>
  <c r="G606" i="15"/>
  <c r="H606" i="15" s="1"/>
  <c r="J606" i="15" s="1"/>
  <c r="G605" i="15"/>
  <c r="H605" i="15" s="1"/>
  <c r="J605" i="15" s="1"/>
  <c r="G604" i="15"/>
  <c r="H604" i="15" s="1"/>
  <c r="J604" i="15" s="1"/>
  <c r="G603" i="15"/>
  <c r="H603" i="15" s="1"/>
  <c r="J603" i="15" s="1"/>
  <c r="G602" i="15"/>
  <c r="H602" i="15" s="1"/>
  <c r="J602" i="15" s="1"/>
  <c r="G601" i="15"/>
  <c r="H601" i="15" s="1"/>
  <c r="J601" i="15" s="1"/>
  <c r="G600" i="15"/>
  <c r="H600" i="15" s="1"/>
  <c r="J600" i="15" s="1"/>
  <c r="G599" i="15"/>
  <c r="H599" i="15" s="1"/>
  <c r="J599" i="15" s="1"/>
  <c r="G598" i="15"/>
  <c r="H598" i="15" s="1"/>
  <c r="J598" i="15" s="1"/>
  <c r="G597" i="15"/>
  <c r="H597" i="15" s="1"/>
  <c r="J597" i="15" s="1"/>
  <c r="G596" i="15"/>
  <c r="H596" i="15" s="1"/>
  <c r="J596" i="15" s="1"/>
  <c r="G595" i="15"/>
  <c r="H595" i="15" s="1"/>
  <c r="J595" i="15" s="1"/>
  <c r="G594" i="15"/>
  <c r="H594" i="15" s="1"/>
  <c r="J594" i="15" s="1"/>
  <c r="G593" i="15"/>
  <c r="H593" i="15" s="1"/>
  <c r="J593" i="15" s="1"/>
  <c r="G592" i="15"/>
  <c r="H592" i="15" s="1"/>
  <c r="J592" i="15" s="1"/>
  <c r="G591" i="15"/>
  <c r="H591" i="15" s="1"/>
  <c r="J591" i="15" s="1"/>
  <c r="G590" i="15"/>
  <c r="H590" i="15" s="1"/>
  <c r="J590" i="15" s="1"/>
  <c r="G589" i="15"/>
  <c r="H589" i="15" s="1"/>
  <c r="J589" i="15" s="1"/>
  <c r="G588" i="15"/>
  <c r="H588" i="15" s="1"/>
  <c r="J588" i="15" s="1"/>
  <c r="G587" i="15"/>
  <c r="H587" i="15" s="1"/>
  <c r="J587" i="15" s="1"/>
  <c r="G586" i="15"/>
  <c r="H586" i="15" s="1"/>
  <c r="J586" i="15" s="1"/>
  <c r="G585" i="15"/>
  <c r="H585" i="15" s="1"/>
  <c r="J585" i="15" s="1"/>
  <c r="G584" i="15"/>
  <c r="H584" i="15" s="1"/>
  <c r="J584" i="15" s="1"/>
  <c r="G583" i="15"/>
  <c r="H583" i="15" s="1"/>
  <c r="J583" i="15" s="1"/>
  <c r="G582" i="15"/>
  <c r="H582" i="15" s="1"/>
  <c r="J582" i="15" s="1"/>
  <c r="G581" i="15"/>
  <c r="H581" i="15" s="1"/>
  <c r="J581" i="15" s="1"/>
  <c r="G580" i="15"/>
  <c r="H580" i="15" s="1"/>
  <c r="J580" i="15" s="1"/>
  <c r="G579" i="15"/>
  <c r="H579" i="15" s="1"/>
  <c r="J579" i="15" s="1"/>
  <c r="G578" i="15"/>
  <c r="H578" i="15" s="1"/>
  <c r="J578" i="15" s="1"/>
  <c r="G577" i="15"/>
  <c r="H577" i="15" s="1"/>
  <c r="J577" i="15" s="1"/>
  <c r="G576" i="15"/>
  <c r="H576" i="15" s="1"/>
  <c r="J576" i="15" s="1"/>
  <c r="G575" i="15"/>
  <c r="H575" i="15" s="1"/>
  <c r="J575" i="15" s="1"/>
  <c r="G574" i="15"/>
  <c r="H574" i="15" s="1"/>
  <c r="J574" i="15" s="1"/>
  <c r="G573" i="15"/>
  <c r="H573" i="15" s="1"/>
  <c r="J573" i="15" s="1"/>
  <c r="G572" i="15"/>
  <c r="H572" i="15" s="1"/>
  <c r="J572" i="15" s="1"/>
  <c r="G571" i="15"/>
  <c r="H571" i="15" s="1"/>
  <c r="J571" i="15" s="1"/>
  <c r="G570" i="15"/>
  <c r="H570" i="15" s="1"/>
  <c r="J570" i="15" s="1"/>
  <c r="G569" i="15"/>
  <c r="H569" i="15" s="1"/>
  <c r="J569" i="15" s="1"/>
  <c r="G568" i="15"/>
  <c r="H568" i="15" s="1"/>
  <c r="J568" i="15" s="1"/>
  <c r="G567" i="15"/>
  <c r="H567" i="15" s="1"/>
  <c r="J567" i="15" s="1"/>
  <c r="G566" i="15"/>
  <c r="H566" i="15" s="1"/>
  <c r="J566" i="15" s="1"/>
  <c r="G565" i="15"/>
  <c r="H565" i="15" s="1"/>
  <c r="J565" i="15" s="1"/>
  <c r="G564" i="15"/>
  <c r="H564" i="15" s="1"/>
  <c r="J564" i="15" s="1"/>
  <c r="G563" i="15"/>
  <c r="H563" i="15" s="1"/>
  <c r="J563" i="15" s="1"/>
  <c r="G562" i="15"/>
  <c r="H562" i="15" s="1"/>
  <c r="J562" i="15" s="1"/>
  <c r="G561" i="15"/>
  <c r="H561" i="15" s="1"/>
  <c r="J561" i="15" s="1"/>
  <c r="G560" i="15"/>
  <c r="H560" i="15" s="1"/>
  <c r="J560" i="15" s="1"/>
  <c r="G559" i="15"/>
  <c r="H559" i="15" s="1"/>
  <c r="J559" i="15" s="1"/>
  <c r="G558" i="15"/>
  <c r="H558" i="15" s="1"/>
  <c r="J558" i="15" s="1"/>
  <c r="G557" i="15"/>
  <c r="H557" i="15" s="1"/>
  <c r="J557" i="15" s="1"/>
  <c r="G556" i="15"/>
  <c r="H556" i="15" s="1"/>
  <c r="J556" i="15" s="1"/>
  <c r="G555" i="15"/>
  <c r="H555" i="15" s="1"/>
  <c r="J555" i="15" s="1"/>
  <c r="G554" i="15"/>
  <c r="H554" i="15" s="1"/>
  <c r="J554" i="15" s="1"/>
  <c r="G553" i="15"/>
  <c r="H553" i="15" s="1"/>
  <c r="J553" i="15" s="1"/>
  <c r="G552" i="15"/>
  <c r="H552" i="15" s="1"/>
  <c r="J552" i="15" s="1"/>
  <c r="G551" i="15"/>
  <c r="H551" i="15" s="1"/>
  <c r="J551" i="15" s="1"/>
  <c r="G550" i="15"/>
  <c r="H550" i="15" s="1"/>
  <c r="J550" i="15" s="1"/>
  <c r="G549" i="15"/>
  <c r="H549" i="15" s="1"/>
  <c r="J549" i="15" s="1"/>
  <c r="G548" i="15"/>
  <c r="H548" i="15" s="1"/>
  <c r="J548" i="15" s="1"/>
  <c r="G547" i="15"/>
  <c r="H547" i="15" s="1"/>
  <c r="J547" i="15" s="1"/>
  <c r="G546" i="15"/>
  <c r="H546" i="15" s="1"/>
  <c r="J546" i="15" s="1"/>
  <c r="G545" i="15"/>
  <c r="H545" i="15" s="1"/>
  <c r="J545" i="15" s="1"/>
  <c r="G544" i="15"/>
  <c r="H544" i="15" s="1"/>
  <c r="J544" i="15" s="1"/>
  <c r="G543" i="15"/>
  <c r="H543" i="15" s="1"/>
  <c r="J543" i="15" s="1"/>
  <c r="G542" i="15"/>
  <c r="H542" i="15" s="1"/>
  <c r="J542" i="15" s="1"/>
  <c r="G541" i="15"/>
  <c r="H541" i="15" s="1"/>
  <c r="J541" i="15" s="1"/>
  <c r="G540" i="15"/>
  <c r="H540" i="15" s="1"/>
  <c r="J540" i="15" s="1"/>
  <c r="G539" i="15"/>
  <c r="H539" i="15" s="1"/>
  <c r="J539" i="15" s="1"/>
  <c r="G538" i="15"/>
  <c r="H538" i="15" s="1"/>
  <c r="J538" i="15" s="1"/>
  <c r="G537" i="15"/>
  <c r="H537" i="15" s="1"/>
  <c r="J537" i="15" s="1"/>
  <c r="G536" i="15"/>
  <c r="H536" i="15" s="1"/>
  <c r="J536" i="15" s="1"/>
  <c r="G535" i="15"/>
  <c r="H535" i="15" s="1"/>
  <c r="J535" i="15" s="1"/>
  <c r="G534" i="15"/>
  <c r="H534" i="15" s="1"/>
  <c r="J534" i="15" s="1"/>
  <c r="G533" i="15"/>
  <c r="H533" i="15" s="1"/>
  <c r="J533" i="15" s="1"/>
  <c r="G532" i="15"/>
  <c r="H532" i="15" s="1"/>
  <c r="J532" i="15" s="1"/>
  <c r="G531" i="15"/>
  <c r="H531" i="15" s="1"/>
  <c r="J531" i="15" s="1"/>
  <c r="G530" i="15"/>
  <c r="H530" i="15" s="1"/>
  <c r="J530" i="15" s="1"/>
  <c r="G529" i="15"/>
  <c r="H529" i="15" s="1"/>
  <c r="J529" i="15" s="1"/>
  <c r="G528" i="15"/>
  <c r="H528" i="15" s="1"/>
  <c r="J528" i="15" s="1"/>
  <c r="G527" i="15"/>
  <c r="H527" i="15" s="1"/>
  <c r="J527" i="15" s="1"/>
  <c r="G526" i="15"/>
  <c r="H526" i="15" s="1"/>
  <c r="J526" i="15" s="1"/>
  <c r="G525" i="15"/>
  <c r="H525" i="15" s="1"/>
  <c r="J525" i="15" s="1"/>
  <c r="G524" i="15"/>
  <c r="H524" i="15" s="1"/>
  <c r="J524" i="15" s="1"/>
  <c r="G523" i="15"/>
  <c r="H523" i="15" s="1"/>
  <c r="J523" i="15" s="1"/>
  <c r="G522" i="15"/>
  <c r="H522" i="15" s="1"/>
  <c r="J522" i="15" s="1"/>
  <c r="G521" i="15"/>
  <c r="H521" i="15" s="1"/>
  <c r="J521" i="15" s="1"/>
  <c r="G520" i="15"/>
  <c r="H520" i="15" s="1"/>
  <c r="J520" i="15" s="1"/>
  <c r="G519" i="15"/>
  <c r="H519" i="15" s="1"/>
  <c r="J519" i="15" s="1"/>
  <c r="G518" i="15"/>
  <c r="H518" i="15" s="1"/>
  <c r="J518" i="15" s="1"/>
  <c r="G517" i="15"/>
  <c r="H517" i="15" s="1"/>
  <c r="J517" i="15" s="1"/>
  <c r="G516" i="15"/>
  <c r="H516" i="15" s="1"/>
  <c r="J516" i="15" s="1"/>
  <c r="G515" i="15"/>
  <c r="H515" i="15" s="1"/>
  <c r="J515" i="15" s="1"/>
  <c r="G514" i="15"/>
  <c r="H514" i="15" s="1"/>
  <c r="J514" i="15" s="1"/>
  <c r="G513" i="15"/>
  <c r="H513" i="15" s="1"/>
  <c r="J513" i="15" s="1"/>
  <c r="G512" i="15"/>
  <c r="H512" i="15" s="1"/>
  <c r="J512" i="15" s="1"/>
  <c r="G511" i="15"/>
  <c r="H511" i="15" s="1"/>
  <c r="J511" i="15" s="1"/>
  <c r="G510" i="15"/>
  <c r="H510" i="15" s="1"/>
  <c r="J510" i="15" s="1"/>
  <c r="G509" i="15"/>
  <c r="H509" i="15" s="1"/>
  <c r="J509" i="15" s="1"/>
  <c r="G508" i="15"/>
  <c r="H508" i="15" s="1"/>
  <c r="J508" i="15" s="1"/>
  <c r="G507" i="15"/>
  <c r="H507" i="15" s="1"/>
  <c r="J507" i="15" s="1"/>
  <c r="G506" i="15"/>
  <c r="H506" i="15" s="1"/>
  <c r="J506" i="15" s="1"/>
  <c r="G505" i="15"/>
  <c r="H505" i="15" s="1"/>
  <c r="J505" i="15" s="1"/>
  <c r="G504" i="15"/>
  <c r="H504" i="15" s="1"/>
  <c r="J504" i="15" s="1"/>
  <c r="G503" i="15"/>
  <c r="H503" i="15" s="1"/>
  <c r="J503" i="15" s="1"/>
  <c r="G502" i="15"/>
  <c r="H502" i="15" s="1"/>
  <c r="J502" i="15" s="1"/>
  <c r="G501" i="15"/>
  <c r="H501" i="15" s="1"/>
  <c r="J501" i="15" s="1"/>
  <c r="G500" i="15"/>
  <c r="H500" i="15" s="1"/>
  <c r="J500" i="15" s="1"/>
  <c r="G499" i="15"/>
  <c r="H499" i="15" s="1"/>
  <c r="J499" i="15" s="1"/>
  <c r="G498" i="15"/>
  <c r="H498" i="15" s="1"/>
  <c r="J498" i="15" s="1"/>
  <c r="G497" i="15"/>
  <c r="H497" i="15" s="1"/>
  <c r="J497" i="15" s="1"/>
  <c r="G496" i="15"/>
  <c r="H496" i="15" s="1"/>
  <c r="J496" i="15" s="1"/>
  <c r="G495" i="15"/>
  <c r="H495" i="15" s="1"/>
  <c r="J495" i="15" s="1"/>
  <c r="G494" i="15"/>
  <c r="H494" i="15" s="1"/>
  <c r="J494" i="15" s="1"/>
  <c r="G493" i="15"/>
  <c r="H493" i="15" s="1"/>
  <c r="J493" i="15" s="1"/>
  <c r="G492" i="15"/>
  <c r="H492" i="15" s="1"/>
  <c r="J492" i="15" s="1"/>
  <c r="G491" i="15"/>
  <c r="H491" i="15" s="1"/>
  <c r="J491" i="15" s="1"/>
  <c r="G490" i="15"/>
  <c r="H490" i="15" s="1"/>
  <c r="J490" i="15" s="1"/>
  <c r="G489" i="15"/>
  <c r="H489" i="15" s="1"/>
  <c r="J489" i="15" s="1"/>
  <c r="G488" i="15"/>
  <c r="H488" i="15" s="1"/>
  <c r="J488" i="15" s="1"/>
  <c r="G487" i="15"/>
  <c r="H487" i="15" s="1"/>
  <c r="J487" i="15" s="1"/>
  <c r="G486" i="15"/>
  <c r="H486" i="15" s="1"/>
  <c r="J486" i="15" s="1"/>
  <c r="G485" i="15"/>
  <c r="H485" i="15" s="1"/>
  <c r="J485" i="15" s="1"/>
  <c r="G484" i="15"/>
  <c r="H484" i="15" s="1"/>
  <c r="J484" i="15" s="1"/>
  <c r="G483" i="15"/>
  <c r="H483" i="15" s="1"/>
  <c r="J483" i="15" s="1"/>
  <c r="G482" i="15"/>
  <c r="H482" i="15" s="1"/>
  <c r="J482" i="15" s="1"/>
  <c r="G481" i="15"/>
  <c r="H481" i="15" s="1"/>
  <c r="J481" i="15" s="1"/>
  <c r="G480" i="15"/>
  <c r="H480" i="15" s="1"/>
  <c r="J480" i="15" s="1"/>
  <c r="G479" i="15"/>
  <c r="H479" i="15" s="1"/>
  <c r="J479" i="15" s="1"/>
  <c r="G478" i="15"/>
  <c r="H478" i="15" s="1"/>
  <c r="J478" i="15" s="1"/>
  <c r="G477" i="15"/>
  <c r="H477" i="15" s="1"/>
  <c r="J477" i="15" s="1"/>
  <c r="G476" i="15"/>
  <c r="H476" i="15" s="1"/>
  <c r="J476" i="15" s="1"/>
  <c r="G475" i="15"/>
  <c r="H475" i="15" s="1"/>
  <c r="J475" i="15" s="1"/>
  <c r="G474" i="15"/>
  <c r="H474" i="15" s="1"/>
  <c r="J474" i="15" s="1"/>
  <c r="G473" i="15"/>
  <c r="H473" i="15" s="1"/>
  <c r="J473" i="15" s="1"/>
  <c r="G472" i="15"/>
  <c r="H472" i="15" s="1"/>
  <c r="J472" i="15" s="1"/>
  <c r="G471" i="15"/>
  <c r="H471" i="15" s="1"/>
  <c r="J471" i="15" s="1"/>
  <c r="G470" i="15"/>
  <c r="H470" i="15" s="1"/>
  <c r="J470" i="15" s="1"/>
  <c r="G469" i="15"/>
  <c r="H469" i="15" s="1"/>
  <c r="J469" i="15" s="1"/>
  <c r="G468" i="15"/>
  <c r="H468" i="15" s="1"/>
  <c r="J468" i="15" s="1"/>
  <c r="G467" i="15"/>
  <c r="H467" i="15" s="1"/>
  <c r="J467" i="15" s="1"/>
  <c r="G466" i="15"/>
  <c r="H466" i="15" s="1"/>
  <c r="J466" i="15" s="1"/>
  <c r="G465" i="15"/>
  <c r="H465" i="15" s="1"/>
  <c r="J465" i="15" s="1"/>
  <c r="G464" i="15"/>
  <c r="H464" i="15" s="1"/>
  <c r="J464" i="15" s="1"/>
  <c r="G463" i="15"/>
  <c r="H463" i="15" s="1"/>
  <c r="J463" i="15" s="1"/>
  <c r="G462" i="15"/>
  <c r="H462" i="15" s="1"/>
  <c r="J462" i="15" s="1"/>
  <c r="G461" i="15"/>
  <c r="H461" i="15" s="1"/>
  <c r="J461" i="15" s="1"/>
  <c r="G460" i="15"/>
  <c r="H460" i="15" s="1"/>
  <c r="J460" i="15" s="1"/>
  <c r="G459" i="15"/>
  <c r="H459" i="15" s="1"/>
  <c r="J459" i="15" s="1"/>
  <c r="G458" i="15"/>
  <c r="H458" i="15" s="1"/>
  <c r="J458" i="15" s="1"/>
  <c r="G457" i="15"/>
  <c r="H457" i="15" s="1"/>
  <c r="J457" i="15" s="1"/>
  <c r="G456" i="15"/>
  <c r="H456" i="15" s="1"/>
  <c r="J456" i="15" s="1"/>
  <c r="G455" i="15"/>
  <c r="H455" i="15" s="1"/>
  <c r="J455" i="15" s="1"/>
  <c r="G454" i="15"/>
  <c r="H454" i="15" s="1"/>
  <c r="J454" i="15" s="1"/>
  <c r="G453" i="15"/>
  <c r="H453" i="15" s="1"/>
  <c r="J453" i="15" s="1"/>
  <c r="G452" i="15"/>
  <c r="H452" i="15" s="1"/>
  <c r="J452" i="15" s="1"/>
  <c r="G451" i="15"/>
  <c r="H451" i="15" s="1"/>
  <c r="J451" i="15" s="1"/>
  <c r="G450" i="15"/>
  <c r="H450" i="15" s="1"/>
  <c r="J450" i="15" s="1"/>
  <c r="G449" i="15"/>
  <c r="H449" i="15" s="1"/>
  <c r="J449" i="15" s="1"/>
  <c r="G448" i="15"/>
  <c r="H448" i="15" s="1"/>
  <c r="J448" i="15" s="1"/>
  <c r="G447" i="15"/>
  <c r="H447" i="15" s="1"/>
  <c r="J447" i="15" s="1"/>
  <c r="G446" i="15"/>
  <c r="H446" i="15" s="1"/>
  <c r="J446" i="15" s="1"/>
  <c r="G445" i="15"/>
  <c r="H445" i="15" s="1"/>
  <c r="J445" i="15" s="1"/>
  <c r="G444" i="15"/>
  <c r="H444" i="15" s="1"/>
  <c r="J444" i="15" s="1"/>
  <c r="G443" i="15"/>
  <c r="H443" i="15" s="1"/>
  <c r="J443" i="15" s="1"/>
  <c r="G442" i="15"/>
  <c r="H442" i="15" s="1"/>
  <c r="J442" i="15" s="1"/>
  <c r="G441" i="15"/>
  <c r="H441" i="15" s="1"/>
  <c r="J441" i="15" s="1"/>
  <c r="G440" i="15"/>
  <c r="H440" i="15" s="1"/>
  <c r="J440" i="15" s="1"/>
  <c r="G439" i="15"/>
  <c r="H439" i="15" s="1"/>
  <c r="J439" i="15" s="1"/>
  <c r="G438" i="15"/>
  <c r="H438" i="15" s="1"/>
  <c r="J438" i="15" s="1"/>
  <c r="G437" i="15"/>
  <c r="H437" i="15" s="1"/>
  <c r="J437" i="15" s="1"/>
  <c r="G436" i="15"/>
  <c r="H436" i="15" s="1"/>
  <c r="J436" i="15" s="1"/>
  <c r="G435" i="15"/>
  <c r="H435" i="15" s="1"/>
  <c r="J435" i="15" s="1"/>
  <c r="G434" i="15"/>
  <c r="H434" i="15" s="1"/>
  <c r="J434" i="15" s="1"/>
  <c r="G433" i="15"/>
  <c r="H433" i="15" s="1"/>
  <c r="J433" i="15" s="1"/>
  <c r="G432" i="15"/>
  <c r="H432" i="15" s="1"/>
  <c r="J432" i="15" s="1"/>
  <c r="G431" i="15"/>
  <c r="H431" i="15" s="1"/>
  <c r="J431" i="15" s="1"/>
  <c r="G430" i="15"/>
  <c r="H430" i="15" s="1"/>
  <c r="J430" i="15" s="1"/>
  <c r="G429" i="15"/>
  <c r="H429" i="15" s="1"/>
  <c r="J429" i="15" s="1"/>
  <c r="G428" i="15"/>
  <c r="H428" i="15" s="1"/>
  <c r="J428" i="15" s="1"/>
  <c r="G427" i="15"/>
  <c r="H427" i="15" s="1"/>
  <c r="J427" i="15" s="1"/>
  <c r="G426" i="15"/>
  <c r="H426" i="15" s="1"/>
  <c r="J426" i="15" s="1"/>
  <c r="G425" i="15"/>
  <c r="H425" i="15" s="1"/>
  <c r="J425" i="15" s="1"/>
  <c r="G424" i="15"/>
  <c r="H424" i="15" s="1"/>
  <c r="J424" i="15" s="1"/>
  <c r="G423" i="15"/>
  <c r="H423" i="15" s="1"/>
  <c r="J423" i="15" s="1"/>
  <c r="G422" i="15"/>
  <c r="H422" i="15" s="1"/>
  <c r="J422" i="15" s="1"/>
  <c r="G421" i="15"/>
  <c r="H421" i="15" s="1"/>
  <c r="J421" i="15" s="1"/>
  <c r="G420" i="15"/>
  <c r="H420" i="15" s="1"/>
  <c r="J420" i="15" s="1"/>
  <c r="G419" i="15"/>
  <c r="H419" i="15" s="1"/>
  <c r="J419" i="15" s="1"/>
  <c r="G418" i="15"/>
  <c r="H418" i="15" s="1"/>
  <c r="J418" i="15" s="1"/>
  <c r="G417" i="15"/>
  <c r="H417" i="15" s="1"/>
  <c r="J417" i="15" s="1"/>
  <c r="G416" i="15"/>
  <c r="H416" i="15" s="1"/>
  <c r="J416" i="15" s="1"/>
  <c r="G415" i="15"/>
  <c r="H415" i="15" s="1"/>
  <c r="J415" i="15" s="1"/>
  <c r="G414" i="15"/>
  <c r="H414" i="15" s="1"/>
  <c r="J414" i="15" s="1"/>
  <c r="G413" i="15"/>
  <c r="H413" i="15" s="1"/>
  <c r="J413" i="15" s="1"/>
  <c r="G412" i="15"/>
  <c r="H412" i="15" s="1"/>
  <c r="J412" i="15" s="1"/>
  <c r="G411" i="15"/>
  <c r="H411" i="15" s="1"/>
  <c r="J411" i="15" s="1"/>
  <c r="G410" i="15"/>
  <c r="H410" i="15" s="1"/>
  <c r="J410" i="15" s="1"/>
  <c r="G409" i="15"/>
  <c r="H409" i="15" s="1"/>
  <c r="J409" i="15" s="1"/>
  <c r="G408" i="15"/>
  <c r="H408" i="15" s="1"/>
  <c r="J408" i="15" s="1"/>
  <c r="G407" i="15"/>
  <c r="H407" i="15" s="1"/>
  <c r="J407" i="15" s="1"/>
  <c r="G406" i="15"/>
  <c r="H406" i="15" s="1"/>
  <c r="J406" i="15" s="1"/>
  <c r="G405" i="15"/>
  <c r="H405" i="15" s="1"/>
  <c r="J405" i="15" s="1"/>
  <c r="G404" i="15"/>
  <c r="H404" i="15" s="1"/>
  <c r="J404" i="15" s="1"/>
  <c r="G403" i="15"/>
  <c r="H403" i="15" s="1"/>
  <c r="J403" i="15" s="1"/>
  <c r="G402" i="15"/>
  <c r="H402" i="15" s="1"/>
  <c r="J402" i="15" s="1"/>
  <c r="G401" i="15"/>
  <c r="H401" i="15" s="1"/>
  <c r="J401" i="15" s="1"/>
  <c r="G400" i="15"/>
  <c r="H400" i="15" s="1"/>
  <c r="J400" i="15" s="1"/>
  <c r="G399" i="15"/>
  <c r="H399" i="15" s="1"/>
  <c r="J399" i="15" s="1"/>
  <c r="G398" i="15"/>
  <c r="H398" i="15" s="1"/>
  <c r="J398" i="15" s="1"/>
  <c r="G397" i="15"/>
  <c r="H397" i="15" s="1"/>
  <c r="J397" i="15" s="1"/>
  <c r="G396" i="15"/>
  <c r="H396" i="15" s="1"/>
  <c r="J396" i="15" s="1"/>
  <c r="G395" i="15"/>
  <c r="H395" i="15" s="1"/>
  <c r="J395" i="15" s="1"/>
  <c r="G394" i="15"/>
  <c r="H394" i="15" s="1"/>
  <c r="J394" i="15" s="1"/>
  <c r="G393" i="15"/>
  <c r="H393" i="15" s="1"/>
  <c r="J393" i="15" s="1"/>
  <c r="G392" i="15"/>
  <c r="H392" i="15" s="1"/>
  <c r="J392" i="15" s="1"/>
  <c r="G391" i="15"/>
  <c r="H391" i="15" s="1"/>
  <c r="J391" i="15" s="1"/>
  <c r="G390" i="15"/>
  <c r="H390" i="15" s="1"/>
  <c r="J390" i="15" s="1"/>
  <c r="G389" i="15"/>
  <c r="H389" i="15" s="1"/>
  <c r="J389" i="15" s="1"/>
  <c r="G388" i="15"/>
  <c r="H388" i="15" s="1"/>
  <c r="J388" i="15" s="1"/>
  <c r="G387" i="15"/>
  <c r="H387" i="15" s="1"/>
  <c r="J387" i="15" s="1"/>
  <c r="G386" i="15"/>
  <c r="H386" i="15" s="1"/>
  <c r="J386" i="15" s="1"/>
  <c r="G385" i="15"/>
  <c r="H385" i="15" s="1"/>
  <c r="J385" i="15" s="1"/>
  <c r="G384" i="15"/>
  <c r="H384" i="15" s="1"/>
  <c r="J384" i="15" s="1"/>
  <c r="G383" i="15"/>
  <c r="H383" i="15" s="1"/>
  <c r="J383" i="15" s="1"/>
  <c r="G382" i="15"/>
  <c r="H382" i="15" s="1"/>
  <c r="J382" i="15" s="1"/>
  <c r="G381" i="15"/>
  <c r="H381" i="15" s="1"/>
  <c r="J381" i="15" s="1"/>
  <c r="G380" i="15"/>
  <c r="H380" i="15" s="1"/>
  <c r="J380" i="15" s="1"/>
  <c r="G379" i="15"/>
  <c r="H379" i="15" s="1"/>
  <c r="J379" i="15" s="1"/>
  <c r="G378" i="15"/>
  <c r="H378" i="15" s="1"/>
  <c r="J378" i="15" s="1"/>
  <c r="G377" i="15"/>
  <c r="H377" i="15" s="1"/>
  <c r="J377" i="15" s="1"/>
  <c r="G376" i="15"/>
  <c r="H376" i="15" s="1"/>
  <c r="J376" i="15" s="1"/>
  <c r="G375" i="15"/>
  <c r="H375" i="15" s="1"/>
  <c r="J375" i="15" s="1"/>
  <c r="G374" i="15"/>
  <c r="H374" i="15" s="1"/>
  <c r="J374" i="15" s="1"/>
  <c r="G373" i="15"/>
  <c r="H373" i="15" s="1"/>
  <c r="J373" i="15" s="1"/>
  <c r="G372" i="15"/>
  <c r="H372" i="15" s="1"/>
  <c r="J372" i="15" s="1"/>
  <c r="G371" i="15"/>
  <c r="H371" i="15" s="1"/>
  <c r="J371" i="15" s="1"/>
  <c r="G370" i="15"/>
  <c r="H370" i="15" s="1"/>
  <c r="J370" i="15" s="1"/>
  <c r="G369" i="15"/>
  <c r="H369" i="15" s="1"/>
  <c r="J369" i="15" s="1"/>
  <c r="G368" i="15"/>
  <c r="H368" i="15" s="1"/>
  <c r="J368" i="15" s="1"/>
  <c r="G367" i="15"/>
  <c r="H367" i="15" s="1"/>
  <c r="J367" i="15" s="1"/>
  <c r="G365" i="15"/>
  <c r="H365" i="15" s="1"/>
  <c r="J365" i="15" s="1"/>
  <c r="G364" i="15"/>
  <c r="H364" i="15" s="1"/>
  <c r="J364" i="15" s="1"/>
  <c r="G363" i="15"/>
  <c r="H363" i="15" s="1"/>
  <c r="J363" i="15" s="1"/>
  <c r="G362" i="15"/>
  <c r="H362" i="15" s="1"/>
  <c r="J362" i="15" s="1"/>
  <c r="G361" i="15"/>
  <c r="H361" i="15" s="1"/>
  <c r="J361" i="15" s="1"/>
  <c r="G360" i="15"/>
  <c r="H360" i="15" s="1"/>
  <c r="J360" i="15" s="1"/>
  <c r="G359" i="15"/>
  <c r="H359" i="15" s="1"/>
  <c r="J359" i="15" s="1"/>
  <c r="G358" i="15"/>
  <c r="H358" i="15" s="1"/>
  <c r="J358" i="15" s="1"/>
  <c r="G357" i="15"/>
  <c r="H357" i="15" s="1"/>
  <c r="J357" i="15" s="1"/>
  <c r="G356" i="15"/>
  <c r="H356" i="15" s="1"/>
  <c r="J356" i="15" s="1"/>
  <c r="G355" i="15"/>
  <c r="H355" i="15" s="1"/>
  <c r="J355" i="15" s="1"/>
  <c r="G354" i="15"/>
  <c r="H354" i="15" s="1"/>
  <c r="J354" i="15" s="1"/>
  <c r="G353" i="15"/>
  <c r="H353" i="15" s="1"/>
  <c r="J353" i="15" s="1"/>
  <c r="G352" i="15"/>
  <c r="H352" i="15" s="1"/>
  <c r="J352" i="15" s="1"/>
  <c r="G351" i="15"/>
  <c r="H351" i="15" s="1"/>
  <c r="J351" i="15" s="1"/>
  <c r="G350" i="15"/>
  <c r="H350" i="15" s="1"/>
  <c r="J350" i="15" s="1"/>
  <c r="G349" i="15"/>
  <c r="H349" i="15" s="1"/>
  <c r="J349" i="15" s="1"/>
  <c r="G348" i="15"/>
  <c r="H348" i="15" s="1"/>
  <c r="J348" i="15" s="1"/>
  <c r="G347" i="15"/>
  <c r="H347" i="15" s="1"/>
  <c r="J347" i="15" s="1"/>
  <c r="G346" i="15"/>
  <c r="H346" i="15" s="1"/>
  <c r="J346" i="15" s="1"/>
  <c r="G345" i="15"/>
  <c r="H345" i="15" s="1"/>
  <c r="J345" i="15" s="1"/>
  <c r="G344" i="15"/>
  <c r="H344" i="15" s="1"/>
  <c r="J344" i="15" s="1"/>
  <c r="G343" i="15"/>
  <c r="H343" i="15" s="1"/>
  <c r="J343" i="15" s="1"/>
  <c r="G342" i="15"/>
  <c r="H342" i="15" s="1"/>
  <c r="J342" i="15" s="1"/>
  <c r="G341" i="15"/>
  <c r="H341" i="15" s="1"/>
  <c r="J341" i="15" s="1"/>
  <c r="G340" i="15"/>
  <c r="H340" i="15" s="1"/>
  <c r="J340" i="15" s="1"/>
  <c r="G339" i="15"/>
  <c r="H339" i="15" s="1"/>
  <c r="J339" i="15" s="1"/>
  <c r="G338" i="15"/>
  <c r="H338" i="15" s="1"/>
  <c r="J338" i="15" s="1"/>
  <c r="G337" i="15"/>
  <c r="H337" i="15" s="1"/>
  <c r="J337" i="15" s="1"/>
  <c r="G336" i="15"/>
  <c r="H336" i="15" s="1"/>
  <c r="J336" i="15" s="1"/>
  <c r="G335" i="15"/>
  <c r="H335" i="15" s="1"/>
  <c r="J335" i="15" s="1"/>
  <c r="G334" i="15"/>
  <c r="H334" i="15" s="1"/>
  <c r="J334" i="15" s="1"/>
  <c r="G333" i="15"/>
  <c r="H333" i="15" s="1"/>
  <c r="J333" i="15" s="1"/>
  <c r="G332" i="15"/>
  <c r="H332" i="15" s="1"/>
  <c r="J332" i="15" s="1"/>
  <c r="G331" i="15"/>
  <c r="H331" i="15" s="1"/>
  <c r="J331" i="15" s="1"/>
  <c r="G330" i="15"/>
  <c r="H330" i="15" s="1"/>
  <c r="J330" i="15" s="1"/>
  <c r="G329" i="15"/>
  <c r="H329" i="15" s="1"/>
  <c r="J329" i="15" s="1"/>
  <c r="G328" i="15"/>
  <c r="H328" i="15" s="1"/>
  <c r="J328" i="15" s="1"/>
  <c r="G327" i="15"/>
  <c r="H327" i="15" s="1"/>
  <c r="J327" i="15" s="1"/>
  <c r="G326" i="15"/>
  <c r="H326" i="15" s="1"/>
  <c r="J326" i="15" s="1"/>
  <c r="G325" i="15"/>
  <c r="H325" i="15" s="1"/>
  <c r="J325" i="15" s="1"/>
  <c r="G324" i="15"/>
  <c r="H324" i="15" s="1"/>
  <c r="J324" i="15" s="1"/>
  <c r="G323" i="15"/>
  <c r="H323" i="15" s="1"/>
  <c r="J323" i="15" s="1"/>
  <c r="G322" i="15"/>
  <c r="H322" i="15" s="1"/>
  <c r="J322" i="15" s="1"/>
  <c r="G321" i="15"/>
  <c r="H321" i="15" s="1"/>
  <c r="J321" i="15" s="1"/>
  <c r="G320" i="15"/>
  <c r="H320" i="15" s="1"/>
  <c r="J320" i="15" s="1"/>
  <c r="G319" i="15"/>
  <c r="H319" i="15" s="1"/>
  <c r="J319" i="15" s="1"/>
  <c r="G318" i="15"/>
  <c r="H318" i="15" s="1"/>
  <c r="J318" i="15" s="1"/>
  <c r="G317" i="15"/>
  <c r="H317" i="15" s="1"/>
  <c r="J317" i="15" s="1"/>
  <c r="G316" i="15"/>
  <c r="H316" i="15" s="1"/>
  <c r="J316" i="15" s="1"/>
  <c r="G315" i="15"/>
  <c r="H315" i="15" s="1"/>
  <c r="J315" i="15" s="1"/>
  <c r="G314" i="15"/>
  <c r="H314" i="15" s="1"/>
  <c r="J314" i="15" s="1"/>
  <c r="G313" i="15"/>
  <c r="H313" i="15" s="1"/>
  <c r="J313" i="15" s="1"/>
  <c r="G312" i="15"/>
  <c r="H312" i="15" s="1"/>
  <c r="J312" i="15" s="1"/>
  <c r="G311" i="15"/>
  <c r="H311" i="15" s="1"/>
  <c r="J311" i="15" s="1"/>
  <c r="G310" i="15"/>
  <c r="H310" i="15" s="1"/>
  <c r="J310" i="15" s="1"/>
  <c r="G309" i="15"/>
  <c r="H309" i="15" s="1"/>
  <c r="J309" i="15" s="1"/>
  <c r="G308" i="15"/>
  <c r="H308" i="15" s="1"/>
  <c r="J308" i="15" s="1"/>
  <c r="G307" i="15"/>
  <c r="H307" i="15" s="1"/>
  <c r="J307" i="15" s="1"/>
  <c r="G306" i="15"/>
  <c r="H306" i="15" s="1"/>
  <c r="J306" i="15" s="1"/>
  <c r="G305" i="15"/>
  <c r="H305" i="15" s="1"/>
  <c r="J305" i="15" s="1"/>
  <c r="G304" i="15"/>
  <c r="H304" i="15" s="1"/>
  <c r="J304" i="15" s="1"/>
  <c r="G303" i="15"/>
  <c r="H303" i="15" s="1"/>
  <c r="J303" i="15" s="1"/>
  <c r="G302" i="15"/>
  <c r="H302" i="15" s="1"/>
  <c r="J302" i="15" s="1"/>
  <c r="G301" i="15"/>
  <c r="H301" i="15" s="1"/>
  <c r="J301" i="15" s="1"/>
  <c r="G300" i="15"/>
  <c r="H300" i="15" s="1"/>
  <c r="J300" i="15" s="1"/>
  <c r="G299" i="15"/>
  <c r="H299" i="15" s="1"/>
  <c r="J299" i="15" s="1"/>
  <c r="G298" i="15"/>
  <c r="H298" i="15" s="1"/>
  <c r="J298" i="15" s="1"/>
  <c r="G297" i="15"/>
  <c r="H297" i="15" s="1"/>
  <c r="J297" i="15" s="1"/>
  <c r="G296" i="15"/>
  <c r="H296" i="15" s="1"/>
  <c r="J296" i="15" s="1"/>
  <c r="G295" i="15"/>
  <c r="H295" i="15" s="1"/>
  <c r="J295" i="15" s="1"/>
  <c r="G294" i="15"/>
  <c r="H294" i="15" s="1"/>
  <c r="J294" i="15" s="1"/>
  <c r="G293" i="15"/>
  <c r="H293" i="15" s="1"/>
  <c r="J293" i="15" s="1"/>
  <c r="G292" i="15"/>
  <c r="H292" i="15" s="1"/>
  <c r="J292" i="15" s="1"/>
  <c r="G291" i="15"/>
  <c r="H291" i="15" s="1"/>
  <c r="J291" i="15" s="1"/>
  <c r="G290" i="15"/>
  <c r="H290" i="15" s="1"/>
  <c r="J290" i="15" s="1"/>
  <c r="G289" i="15"/>
  <c r="H289" i="15" s="1"/>
  <c r="J289" i="15" s="1"/>
  <c r="G288" i="15"/>
  <c r="H288" i="15" s="1"/>
  <c r="J288" i="15" s="1"/>
  <c r="G287" i="15"/>
  <c r="H287" i="15" s="1"/>
  <c r="J287" i="15" s="1"/>
  <c r="G286" i="15"/>
  <c r="H286" i="15" s="1"/>
  <c r="J286" i="15" s="1"/>
  <c r="G285" i="15"/>
  <c r="H285" i="15" s="1"/>
  <c r="J285" i="15" s="1"/>
  <c r="G284" i="15"/>
  <c r="H284" i="15" s="1"/>
  <c r="J284" i="15" s="1"/>
  <c r="G283" i="15"/>
  <c r="H283" i="15" s="1"/>
  <c r="J283" i="15" s="1"/>
  <c r="G282" i="15"/>
  <c r="H282" i="15" s="1"/>
  <c r="J282" i="15" s="1"/>
  <c r="G281" i="15"/>
  <c r="H281" i="15" s="1"/>
  <c r="J281" i="15" s="1"/>
  <c r="G280" i="15"/>
  <c r="H280" i="15" s="1"/>
  <c r="J280" i="15" s="1"/>
  <c r="G279" i="15"/>
  <c r="H279" i="15" s="1"/>
  <c r="J279" i="15" s="1"/>
  <c r="G277" i="15"/>
  <c r="H277" i="15" s="1"/>
  <c r="J277" i="15" s="1"/>
  <c r="G276" i="15"/>
  <c r="H276" i="15" s="1"/>
  <c r="J276" i="15" s="1"/>
  <c r="G275" i="15"/>
  <c r="H275" i="15" s="1"/>
  <c r="J275" i="15" s="1"/>
  <c r="G274" i="15"/>
  <c r="H274" i="15" s="1"/>
  <c r="J274" i="15" s="1"/>
  <c r="G273" i="15"/>
  <c r="H273" i="15" s="1"/>
  <c r="J273" i="15" s="1"/>
  <c r="G272" i="15"/>
  <c r="H272" i="15" s="1"/>
  <c r="J272" i="15" s="1"/>
  <c r="G271" i="15"/>
  <c r="H271" i="15" s="1"/>
  <c r="J271" i="15" s="1"/>
  <c r="G270" i="15"/>
  <c r="H270" i="15" s="1"/>
  <c r="J270" i="15" s="1"/>
  <c r="G269" i="15"/>
  <c r="H269" i="15" s="1"/>
  <c r="J269" i="15" s="1"/>
  <c r="G268" i="15"/>
  <c r="H268" i="15" s="1"/>
  <c r="J268" i="15" s="1"/>
  <c r="G267" i="15"/>
  <c r="H267" i="15" s="1"/>
  <c r="J267" i="15" s="1"/>
  <c r="G266" i="15"/>
  <c r="H266" i="15" s="1"/>
  <c r="J266" i="15" s="1"/>
  <c r="G265" i="15"/>
  <c r="H265" i="15" s="1"/>
  <c r="J265" i="15" s="1"/>
  <c r="G264" i="15"/>
  <c r="H264" i="15" s="1"/>
  <c r="J264" i="15" s="1"/>
  <c r="G263" i="15"/>
  <c r="H263" i="15" s="1"/>
  <c r="J263" i="15" s="1"/>
  <c r="G262" i="15"/>
  <c r="H262" i="15" s="1"/>
  <c r="J262" i="15" s="1"/>
  <c r="G261" i="15"/>
  <c r="H261" i="15" s="1"/>
  <c r="J261" i="15" s="1"/>
  <c r="G260" i="15"/>
  <c r="H260" i="15" s="1"/>
  <c r="J260" i="15" s="1"/>
  <c r="G259" i="15"/>
  <c r="H259" i="15" s="1"/>
  <c r="J259" i="15" s="1"/>
  <c r="G258" i="15"/>
  <c r="H258" i="15" s="1"/>
  <c r="J258" i="15" s="1"/>
  <c r="G257" i="15"/>
  <c r="H257" i="15" s="1"/>
  <c r="J257" i="15" s="1"/>
  <c r="G256" i="15"/>
  <c r="H256" i="15" s="1"/>
  <c r="J256" i="15" s="1"/>
  <c r="G255" i="15"/>
  <c r="H255" i="15" s="1"/>
  <c r="J255" i="15" s="1"/>
  <c r="G254" i="15"/>
  <c r="H254" i="15" s="1"/>
  <c r="J254" i="15" s="1"/>
  <c r="G253" i="15"/>
  <c r="H253" i="15" s="1"/>
  <c r="J253" i="15" s="1"/>
  <c r="G252" i="15"/>
  <c r="H252" i="15" s="1"/>
  <c r="J252" i="15" s="1"/>
  <c r="G251" i="15"/>
  <c r="H251" i="15" s="1"/>
  <c r="J251" i="15" s="1"/>
  <c r="G250" i="15"/>
  <c r="H250" i="15" s="1"/>
  <c r="J250" i="15" s="1"/>
  <c r="G249" i="15"/>
  <c r="H249" i="15" s="1"/>
  <c r="J249" i="15" s="1"/>
  <c r="G248" i="15"/>
  <c r="H248" i="15" s="1"/>
  <c r="J248" i="15" s="1"/>
  <c r="G247" i="15"/>
  <c r="H247" i="15" s="1"/>
  <c r="J247" i="15" s="1"/>
  <c r="G246" i="15"/>
  <c r="H246" i="15" s="1"/>
  <c r="J246" i="15" s="1"/>
  <c r="G245" i="15"/>
  <c r="H245" i="15" s="1"/>
  <c r="J245" i="15" s="1"/>
  <c r="G244" i="15"/>
  <c r="H244" i="15" s="1"/>
  <c r="J244" i="15" s="1"/>
  <c r="G243" i="15"/>
  <c r="H243" i="15" s="1"/>
  <c r="J243" i="15" s="1"/>
  <c r="G242" i="15"/>
  <c r="H242" i="15" s="1"/>
  <c r="J242" i="15" s="1"/>
  <c r="G241" i="15"/>
  <c r="H241" i="15" s="1"/>
  <c r="J241" i="15" s="1"/>
  <c r="G240" i="15"/>
  <c r="H240" i="15" s="1"/>
  <c r="J240" i="15" s="1"/>
  <c r="G239" i="15"/>
  <c r="H239" i="15" s="1"/>
  <c r="J239" i="15" s="1"/>
  <c r="G238" i="15"/>
  <c r="H238" i="15" s="1"/>
  <c r="J238" i="15" s="1"/>
  <c r="G237" i="15"/>
  <c r="H237" i="15" s="1"/>
  <c r="J237" i="15" s="1"/>
  <c r="G236" i="15"/>
  <c r="H236" i="15" s="1"/>
  <c r="J236" i="15" s="1"/>
  <c r="G235" i="15"/>
  <c r="H235" i="15" s="1"/>
  <c r="J235" i="15" s="1"/>
  <c r="G234" i="15"/>
  <c r="H234" i="15" s="1"/>
  <c r="J234" i="15" s="1"/>
  <c r="G233" i="15"/>
  <c r="H233" i="15" s="1"/>
  <c r="J233" i="15" s="1"/>
  <c r="G232" i="15"/>
  <c r="H232" i="15" s="1"/>
  <c r="J232" i="15" s="1"/>
  <c r="G231" i="15"/>
  <c r="H231" i="15" s="1"/>
  <c r="J231" i="15" s="1"/>
  <c r="G230" i="15"/>
  <c r="H230" i="15" s="1"/>
  <c r="J230" i="15" s="1"/>
  <c r="G229" i="15"/>
  <c r="H229" i="15" s="1"/>
  <c r="J229" i="15" s="1"/>
  <c r="G228" i="15"/>
  <c r="H228" i="15" s="1"/>
  <c r="J228" i="15" s="1"/>
  <c r="G227" i="15"/>
  <c r="H227" i="15" s="1"/>
  <c r="J227" i="15" s="1"/>
  <c r="G226" i="15"/>
  <c r="H226" i="15" s="1"/>
  <c r="J226" i="15" s="1"/>
  <c r="G225" i="15"/>
  <c r="H225" i="15" s="1"/>
  <c r="J225" i="15" s="1"/>
  <c r="G224" i="15"/>
  <c r="H224" i="15" s="1"/>
  <c r="J224" i="15" s="1"/>
  <c r="G223" i="15"/>
  <c r="H223" i="15" s="1"/>
  <c r="J223" i="15" s="1"/>
  <c r="G222" i="15"/>
  <c r="H222" i="15" s="1"/>
  <c r="J222" i="15" s="1"/>
  <c r="G221" i="15"/>
  <c r="H221" i="15" s="1"/>
  <c r="J221" i="15" s="1"/>
  <c r="G220" i="15"/>
  <c r="H220" i="15" s="1"/>
  <c r="J220" i="15" s="1"/>
  <c r="G219" i="15"/>
  <c r="H219" i="15" s="1"/>
  <c r="J219" i="15" s="1"/>
  <c r="G218" i="15"/>
  <c r="H218" i="15" s="1"/>
  <c r="J218" i="15" s="1"/>
  <c r="G217" i="15"/>
  <c r="H217" i="15" s="1"/>
  <c r="J217" i="15" s="1"/>
  <c r="G216" i="15"/>
  <c r="H216" i="15" s="1"/>
  <c r="J216" i="15" s="1"/>
  <c r="G215" i="15"/>
  <c r="H215" i="15" s="1"/>
  <c r="J215" i="15" s="1"/>
  <c r="G214" i="15"/>
  <c r="H214" i="15" s="1"/>
  <c r="J214" i="15" s="1"/>
  <c r="G213" i="15"/>
  <c r="H213" i="15" s="1"/>
  <c r="J213" i="15" s="1"/>
  <c r="G212" i="15"/>
  <c r="H212" i="15" s="1"/>
  <c r="J212" i="15" s="1"/>
  <c r="G211" i="15"/>
  <c r="H211" i="15" s="1"/>
  <c r="J211" i="15" s="1"/>
  <c r="G210" i="15"/>
  <c r="H210" i="15" s="1"/>
  <c r="J210" i="15" s="1"/>
  <c r="G209" i="15"/>
  <c r="H209" i="15" s="1"/>
  <c r="J209" i="15" s="1"/>
  <c r="G208" i="15"/>
  <c r="H208" i="15" s="1"/>
  <c r="J208" i="15" s="1"/>
  <c r="G207" i="15"/>
  <c r="H207" i="15" s="1"/>
  <c r="J207" i="15" s="1"/>
  <c r="G206" i="15"/>
  <c r="H206" i="15" s="1"/>
  <c r="J206" i="15" s="1"/>
  <c r="G205" i="15"/>
  <c r="H205" i="15" s="1"/>
  <c r="J205" i="15" s="1"/>
  <c r="G204" i="15"/>
  <c r="H204" i="15" s="1"/>
  <c r="J204" i="15" s="1"/>
  <c r="G203" i="15"/>
  <c r="H203" i="15" s="1"/>
  <c r="J203" i="15" s="1"/>
  <c r="G202" i="15"/>
  <c r="H202" i="15" s="1"/>
  <c r="J202" i="15" s="1"/>
  <c r="G201" i="15"/>
  <c r="H201" i="15" s="1"/>
  <c r="J201" i="15" s="1"/>
  <c r="G200" i="15"/>
  <c r="H200" i="15" s="1"/>
  <c r="J200" i="15" s="1"/>
  <c r="G199" i="15"/>
  <c r="H199" i="15" s="1"/>
  <c r="J199" i="15" s="1"/>
  <c r="G198" i="15"/>
  <c r="H198" i="15" s="1"/>
  <c r="J198" i="15" s="1"/>
  <c r="G197" i="15"/>
  <c r="H197" i="15" s="1"/>
  <c r="J197" i="15" s="1"/>
  <c r="G196" i="15"/>
  <c r="H196" i="15" s="1"/>
  <c r="J196" i="15" s="1"/>
  <c r="G195" i="15"/>
  <c r="H195" i="15" s="1"/>
  <c r="J195" i="15" s="1"/>
  <c r="G194" i="15"/>
  <c r="H194" i="15" s="1"/>
  <c r="J194" i="15" s="1"/>
  <c r="G193" i="15"/>
  <c r="H193" i="15" s="1"/>
  <c r="J193" i="15" s="1"/>
  <c r="G192" i="15"/>
  <c r="H192" i="15" s="1"/>
  <c r="J192" i="15" s="1"/>
  <c r="G191" i="15"/>
  <c r="H191" i="15" s="1"/>
  <c r="J191" i="15" s="1"/>
  <c r="G190" i="15"/>
  <c r="H190" i="15" s="1"/>
  <c r="J190" i="15" s="1"/>
  <c r="G189" i="15"/>
  <c r="H189" i="15" s="1"/>
  <c r="J189" i="15" s="1"/>
  <c r="G188" i="15"/>
  <c r="H188" i="15" s="1"/>
  <c r="J188" i="15" s="1"/>
  <c r="G187" i="15"/>
  <c r="H187" i="15" s="1"/>
  <c r="J187" i="15" s="1"/>
  <c r="G186" i="15"/>
  <c r="H186" i="15" s="1"/>
  <c r="J186" i="15" s="1"/>
  <c r="G185" i="15"/>
  <c r="H185" i="15" s="1"/>
  <c r="J185" i="15" s="1"/>
  <c r="G184" i="15"/>
  <c r="H184" i="15" s="1"/>
  <c r="J184" i="15" s="1"/>
  <c r="G183" i="15"/>
  <c r="H183" i="15" s="1"/>
  <c r="J183" i="15" s="1"/>
  <c r="G182" i="15"/>
  <c r="H182" i="15" s="1"/>
  <c r="J182" i="15" s="1"/>
  <c r="G181" i="15"/>
  <c r="H181" i="15" s="1"/>
  <c r="J181" i="15" s="1"/>
  <c r="G180" i="15"/>
  <c r="H180" i="15" s="1"/>
  <c r="J180" i="15" s="1"/>
  <c r="G179" i="15"/>
  <c r="H179" i="15" s="1"/>
  <c r="J179" i="15" s="1"/>
  <c r="G178" i="15"/>
  <c r="H178" i="15" s="1"/>
  <c r="J178" i="15" s="1"/>
  <c r="G177" i="15"/>
  <c r="H177" i="15" s="1"/>
  <c r="J177" i="15" s="1"/>
  <c r="G176" i="15"/>
  <c r="H176" i="15" s="1"/>
  <c r="J176" i="15" s="1"/>
  <c r="G175" i="15"/>
  <c r="H175" i="15" s="1"/>
  <c r="J175" i="15" s="1"/>
  <c r="G174" i="15"/>
  <c r="H174" i="15" s="1"/>
  <c r="J174" i="15" s="1"/>
  <c r="G173" i="15"/>
  <c r="H173" i="15" s="1"/>
  <c r="J173" i="15" s="1"/>
  <c r="G172" i="15"/>
  <c r="H172" i="15" s="1"/>
  <c r="J172" i="15" s="1"/>
  <c r="G171" i="15"/>
  <c r="H171" i="15" s="1"/>
  <c r="J171" i="15" s="1"/>
  <c r="G170" i="15"/>
  <c r="H170" i="15" s="1"/>
  <c r="J170" i="15" s="1"/>
  <c r="G169" i="15"/>
  <c r="H169" i="15" s="1"/>
  <c r="J169" i="15" s="1"/>
  <c r="G168" i="15"/>
  <c r="H168" i="15" s="1"/>
  <c r="J168" i="15" s="1"/>
  <c r="G167" i="15"/>
  <c r="H167" i="15" s="1"/>
  <c r="J167" i="15" s="1"/>
  <c r="G166" i="15"/>
  <c r="H166" i="15" s="1"/>
  <c r="J166" i="15" s="1"/>
  <c r="G165" i="15"/>
  <c r="H165" i="15" s="1"/>
  <c r="J165" i="15" s="1"/>
  <c r="G164" i="15"/>
  <c r="H164" i="15" s="1"/>
  <c r="J164" i="15" s="1"/>
  <c r="G163" i="15"/>
  <c r="H163" i="15" s="1"/>
  <c r="J163" i="15" s="1"/>
  <c r="G162" i="15"/>
  <c r="H162" i="15" s="1"/>
  <c r="J162" i="15" s="1"/>
  <c r="G161" i="15"/>
  <c r="H161" i="15" s="1"/>
  <c r="J161" i="15" s="1"/>
  <c r="G160" i="15"/>
  <c r="H160" i="15" s="1"/>
  <c r="J160" i="15" s="1"/>
  <c r="G159" i="15"/>
  <c r="H159" i="15" s="1"/>
  <c r="J159" i="15" s="1"/>
  <c r="G158" i="15"/>
  <c r="H158" i="15" s="1"/>
  <c r="J158" i="15" s="1"/>
  <c r="G157" i="15"/>
  <c r="H157" i="15" s="1"/>
  <c r="J157" i="15" s="1"/>
  <c r="G156" i="15"/>
  <c r="H156" i="15" s="1"/>
  <c r="J156" i="15" s="1"/>
  <c r="G155" i="15"/>
  <c r="H155" i="15" s="1"/>
  <c r="J155" i="15" s="1"/>
  <c r="G154" i="15"/>
  <c r="H154" i="15" s="1"/>
  <c r="J154" i="15" s="1"/>
  <c r="G153" i="15"/>
  <c r="H153" i="15" s="1"/>
  <c r="J153" i="15" s="1"/>
  <c r="G152" i="15"/>
  <c r="H152" i="15" s="1"/>
  <c r="J152" i="15" s="1"/>
  <c r="G151" i="15"/>
  <c r="H151" i="15" s="1"/>
  <c r="J151" i="15" s="1"/>
  <c r="G150" i="15"/>
  <c r="H150" i="15" s="1"/>
  <c r="J150" i="15" s="1"/>
  <c r="G149" i="15"/>
  <c r="H149" i="15" s="1"/>
  <c r="J149" i="15" s="1"/>
  <c r="G148" i="15"/>
  <c r="H148" i="15" s="1"/>
  <c r="J148" i="15" s="1"/>
  <c r="G147" i="15"/>
  <c r="H147" i="15" s="1"/>
  <c r="J147" i="15" s="1"/>
  <c r="G146" i="15"/>
  <c r="H146" i="15" s="1"/>
  <c r="J146" i="15" s="1"/>
  <c r="G145" i="15"/>
  <c r="H145" i="15" s="1"/>
  <c r="J145" i="15" s="1"/>
  <c r="G144" i="15"/>
  <c r="H144" i="15" s="1"/>
  <c r="J144" i="15" s="1"/>
  <c r="G143" i="15"/>
  <c r="H143" i="15" s="1"/>
  <c r="J143" i="15" s="1"/>
  <c r="G142" i="15"/>
  <c r="H142" i="15" s="1"/>
  <c r="J142" i="15" s="1"/>
  <c r="G141" i="15"/>
  <c r="H141" i="15" s="1"/>
  <c r="J141" i="15" s="1"/>
  <c r="G140" i="15"/>
  <c r="H140" i="15" s="1"/>
  <c r="J140" i="15" s="1"/>
  <c r="G139" i="15"/>
  <c r="H139" i="15" s="1"/>
  <c r="J139" i="15" s="1"/>
  <c r="G138" i="15"/>
  <c r="H138" i="15" s="1"/>
  <c r="J138" i="15" s="1"/>
  <c r="G137" i="15"/>
  <c r="H137" i="15" s="1"/>
  <c r="J137" i="15" s="1"/>
  <c r="G136" i="15"/>
  <c r="H136" i="15" s="1"/>
  <c r="J136" i="15" s="1"/>
  <c r="G135" i="15"/>
  <c r="H135" i="15" s="1"/>
  <c r="J135" i="15" s="1"/>
  <c r="G134" i="15"/>
  <c r="H134" i="15" s="1"/>
  <c r="J134" i="15" s="1"/>
  <c r="G133" i="15"/>
  <c r="H133" i="15" s="1"/>
  <c r="J133" i="15" s="1"/>
  <c r="G132" i="15"/>
  <c r="H132" i="15" s="1"/>
  <c r="J132" i="15" s="1"/>
  <c r="G131" i="15"/>
  <c r="H131" i="15" s="1"/>
  <c r="J131" i="15" s="1"/>
  <c r="G130" i="15"/>
  <c r="H130" i="15" s="1"/>
  <c r="J130" i="15" s="1"/>
  <c r="G129" i="15"/>
  <c r="H129" i="15" s="1"/>
  <c r="J129" i="15" s="1"/>
  <c r="G128" i="15"/>
  <c r="H128" i="15" s="1"/>
  <c r="J128" i="15" s="1"/>
  <c r="G127" i="15"/>
  <c r="H127" i="15" s="1"/>
  <c r="J127" i="15" s="1"/>
  <c r="G126" i="15"/>
  <c r="H126" i="15" s="1"/>
  <c r="J126" i="15" s="1"/>
  <c r="G125" i="15"/>
  <c r="H125" i="15" s="1"/>
  <c r="J125" i="15" s="1"/>
  <c r="G124" i="15"/>
  <c r="H124" i="15" s="1"/>
  <c r="J124" i="15" s="1"/>
  <c r="G123" i="15"/>
  <c r="H123" i="15" s="1"/>
  <c r="J123" i="15" s="1"/>
  <c r="G122" i="15"/>
  <c r="H122" i="15" s="1"/>
  <c r="J122" i="15" s="1"/>
  <c r="G121" i="15"/>
  <c r="H121" i="15" s="1"/>
  <c r="J121" i="15" s="1"/>
  <c r="G120" i="15"/>
  <c r="H120" i="15" s="1"/>
  <c r="J120" i="15" s="1"/>
  <c r="G119" i="15"/>
  <c r="H119" i="15" s="1"/>
  <c r="J119" i="15" s="1"/>
  <c r="G118" i="15"/>
  <c r="H118" i="15" s="1"/>
  <c r="J118" i="15" s="1"/>
  <c r="G117" i="15"/>
  <c r="H117" i="15" s="1"/>
  <c r="J117" i="15" s="1"/>
  <c r="G116" i="15"/>
  <c r="H116" i="15" s="1"/>
  <c r="J116" i="15" s="1"/>
  <c r="G115" i="15"/>
  <c r="H115" i="15" s="1"/>
  <c r="J115" i="15" s="1"/>
  <c r="G114" i="15"/>
  <c r="H114" i="15" s="1"/>
  <c r="J114" i="15" s="1"/>
  <c r="G113" i="15"/>
  <c r="H113" i="15" s="1"/>
  <c r="J113" i="15" s="1"/>
  <c r="G112" i="15"/>
  <c r="H112" i="15" s="1"/>
  <c r="J112" i="15" s="1"/>
  <c r="G111" i="15"/>
  <c r="H111" i="15" s="1"/>
  <c r="J111" i="15" s="1"/>
  <c r="G110" i="15"/>
  <c r="H110" i="15" s="1"/>
  <c r="J110" i="15" s="1"/>
  <c r="G109" i="15"/>
  <c r="H109" i="15" s="1"/>
  <c r="J109" i="15" s="1"/>
  <c r="G108" i="15"/>
  <c r="H108" i="15" s="1"/>
  <c r="J108" i="15" s="1"/>
  <c r="G107" i="15"/>
  <c r="H107" i="15" s="1"/>
  <c r="J107" i="15" s="1"/>
  <c r="G106" i="15"/>
  <c r="H106" i="15" s="1"/>
  <c r="J106" i="15" s="1"/>
  <c r="G105" i="15"/>
  <c r="H105" i="15" s="1"/>
  <c r="J105" i="15" s="1"/>
  <c r="G104" i="15"/>
  <c r="H104" i="15" s="1"/>
  <c r="J104" i="15" s="1"/>
  <c r="G103" i="15"/>
  <c r="H103" i="15" s="1"/>
  <c r="J103" i="15" s="1"/>
  <c r="G102" i="15"/>
  <c r="H102" i="15" s="1"/>
  <c r="J102" i="15" s="1"/>
  <c r="G101" i="15"/>
  <c r="H101" i="15" s="1"/>
  <c r="J101" i="15" s="1"/>
  <c r="G100" i="15"/>
  <c r="H100" i="15" s="1"/>
  <c r="J100" i="15" s="1"/>
  <c r="G99" i="15"/>
  <c r="H99" i="15" s="1"/>
  <c r="J99" i="15" s="1"/>
  <c r="G98" i="15"/>
  <c r="H98" i="15" s="1"/>
  <c r="J98" i="15" s="1"/>
  <c r="G97" i="15"/>
  <c r="H97" i="15" s="1"/>
  <c r="J97" i="15" s="1"/>
  <c r="G96" i="15"/>
  <c r="H96" i="15" s="1"/>
  <c r="J96" i="15" s="1"/>
  <c r="G95" i="15"/>
  <c r="H95" i="15" s="1"/>
  <c r="J95" i="15" s="1"/>
  <c r="G94" i="15"/>
  <c r="H94" i="15" s="1"/>
  <c r="J94" i="15" s="1"/>
  <c r="G93" i="15"/>
  <c r="H93" i="15" s="1"/>
  <c r="J93" i="15" s="1"/>
  <c r="G92" i="15"/>
  <c r="H92" i="15" s="1"/>
  <c r="J92" i="15" s="1"/>
  <c r="G91" i="15"/>
  <c r="H91" i="15" s="1"/>
  <c r="J91" i="15" s="1"/>
  <c r="G90" i="15"/>
  <c r="H90" i="15" s="1"/>
  <c r="J90" i="15" s="1"/>
  <c r="G89" i="15"/>
  <c r="H89" i="15" s="1"/>
  <c r="J89" i="15" s="1"/>
  <c r="G88" i="15"/>
  <c r="H88" i="15" s="1"/>
  <c r="J88" i="15" s="1"/>
  <c r="G87" i="15"/>
  <c r="H87" i="15" s="1"/>
  <c r="J87" i="15" s="1"/>
  <c r="G86" i="15"/>
  <c r="H86" i="15" s="1"/>
  <c r="J86" i="15" s="1"/>
  <c r="G85" i="15"/>
  <c r="H85" i="15" s="1"/>
  <c r="J85" i="15" s="1"/>
  <c r="G84" i="15"/>
  <c r="H84" i="15" s="1"/>
  <c r="J84" i="15" s="1"/>
  <c r="G83" i="15"/>
  <c r="H83" i="15" s="1"/>
  <c r="J83" i="15" s="1"/>
  <c r="G82" i="15"/>
  <c r="H82" i="15" s="1"/>
  <c r="J82" i="15" s="1"/>
  <c r="G81" i="15"/>
  <c r="H81" i="15" s="1"/>
  <c r="J81" i="15" s="1"/>
  <c r="G80" i="15"/>
  <c r="H80" i="15" s="1"/>
  <c r="J80" i="15" s="1"/>
  <c r="G79" i="15"/>
  <c r="H79" i="15" s="1"/>
  <c r="J79" i="15" s="1"/>
  <c r="G78" i="15"/>
  <c r="H78" i="15" s="1"/>
  <c r="J78" i="15" s="1"/>
  <c r="G77" i="15"/>
  <c r="H77" i="15" s="1"/>
  <c r="J77" i="15" s="1"/>
  <c r="G76" i="15"/>
  <c r="H76" i="15" s="1"/>
  <c r="J76" i="15" s="1"/>
  <c r="G75" i="15"/>
  <c r="H75" i="15" s="1"/>
  <c r="J75" i="15" s="1"/>
  <c r="G74" i="15"/>
  <c r="H74" i="15" s="1"/>
  <c r="J74" i="15" s="1"/>
  <c r="G73" i="15"/>
  <c r="H73" i="15" s="1"/>
  <c r="J73" i="15" s="1"/>
  <c r="G72" i="15"/>
  <c r="H72" i="15" s="1"/>
  <c r="J72" i="15" s="1"/>
  <c r="G71" i="15"/>
  <c r="H71" i="15" s="1"/>
  <c r="J71" i="15" s="1"/>
  <c r="G70" i="15"/>
  <c r="H70" i="15" s="1"/>
  <c r="J70" i="15" s="1"/>
  <c r="G69" i="15"/>
  <c r="H69" i="15" s="1"/>
  <c r="J69" i="15" s="1"/>
  <c r="G68" i="15"/>
  <c r="H68" i="15" s="1"/>
  <c r="J68" i="15" s="1"/>
  <c r="G67" i="15"/>
  <c r="H67" i="15" s="1"/>
  <c r="J67" i="15" s="1"/>
  <c r="G66" i="15"/>
  <c r="H66" i="15" s="1"/>
  <c r="J66" i="15" s="1"/>
  <c r="G65" i="15"/>
  <c r="H65" i="15" s="1"/>
  <c r="J65" i="15" s="1"/>
  <c r="G64" i="15"/>
  <c r="H64" i="15" s="1"/>
  <c r="J64" i="15" s="1"/>
  <c r="G63" i="15"/>
  <c r="H63" i="15" s="1"/>
  <c r="J63" i="15" s="1"/>
  <c r="G62" i="15"/>
  <c r="H62" i="15" s="1"/>
  <c r="J62" i="15" s="1"/>
  <c r="G61" i="15"/>
  <c r="H61" i="15" s="1"/>
  <c r="J61" i="15" s="1"/>
  <c r="G60" i="15"/>
  <c r="H60" i="15" s="1"/>
  <c r="J60" i="15" s="1"/>
  <c r="G59" i="15"/>
  <c r="H59" i="15" s="1"/>
  <c r="J59" i="15" s="1"/>
  <c r="G58" i="15"/>
  <c r="H58" i="15" s="1"/>
  <c r="J58" i="15" s="1"/>
  <c r="G57" i="15"/>
  <c r="H57" i="15" s="1"/>
  <c r="J57" i="15" s="1"/>
  <c r="G56" i="15"/>
  <c r="H56" i="15" s="1"/>
  <c r="J56" i="15" s="1"/>
  <c r="G55" i="15"/>
  <c r="H55" i="15" s="1"/>
  <c r="J55" i="15" s="1"/>
  <c r="G54" i="15"/>
  <c r="H54" i="15" s="1"/>
  <c r="J54" i="15" s="1"/>
  <c r="G53" i="15"/>
  <c r="H53" i="15" s="1"/>
  <c r="J53" i="15" s="1"/>
  <c r="G52" i="15"/>
  <c r="H52" i="15" s="1"/>
  <c r="J52" i="15" s="1"/>
  <c r="G51" i="15"/>
  <c r="H51" i="15" s="1"/>
  <c r="J51" i="15" s="1"/>
  <c r="G50" i="15"/>
  <c r="H50" i="15" s="1"/>
  <c r="J50" i="15" s="1"/>
  <c r="G49" i="15"/>
  <c r="H49" i="15" s="1"/>
  <c r="J49" i="15" s="1"/>
  <c r="G48" i="15"/>
  <c r="H48" i="15" s="1"/>
  <c r="J48" i="15" s="1"/>
  <c r="G47" i="15"/>
  <c r="H47" i="15" s="1"/>
  <c r="J47" i="15" s="1"/>
  <c r="G46" i="15"/>
  <c r="H46" i="15" s="1"/>
  <c r="J46" i="15" s="1"/>
  <c r="G45" i="15"/>
  <c r="H45" i="15" s="1"/>
  <c r="J45" i="15" s="1"/>
  <c r="G44" i="15"/>
  <c r="H44" i="15" s="1"/>
  <c r="J44" i="15" s="1"/>
  <c r="G43" i="15"/>
  <c r="H43" i="15" s="1"/>
  <c r="J43" i="15" s="1"/>
  <c r="G42" i="15"/>
  <c r="H42" i="15" s="1"/>
  <c r="J42" i="15" s="1"/>
  <c r="G41" i="15"/>
  <c r="H41" i="15" s="1"/>
  <c r="J41" i="15" s="1"/>
  <c r="G40" i="15"/>
  <c r="H40" i="15" s="1"/>
  <c r="J40" i="15" s="1"/>
  <c r="G39" i="15"/>
  <c r="H39" i="15" s="1"/>
  <c r="J39" i="15" s="1"/>
  <c r="G38" i="15"/>
  <c r="H38" i="15" s="1"/>
  <c r="J38" i="15" s="1"/>
  <c r="G37" i="15"/>
  <c r="H37" i="15" s="1"/>
  <c r="J37" i="15" s="1"/>
  <c r="G36" i="15"/>
  <c r="H36" i="15" s="1"/>
  <c r="J36" i="15" s="1"/>
  <c r="G35" i="15"/>
  <c r="H35" i="15" s="1"/>
  <c r="J35" i="15" s="1"/>
  <c r="G34" i="15"/>
  <c r="H34" i="15" s="1"/>
  <c r="J34" i="15" s="1"/>
  <c r="G33" i="15"/>
  <c r="H33" i="15" s="1"/>
  <c r="J33" i="15" s="1"/>
  <c r="G32" i="15"/>
  <c r="H32" i="15" s="1"/>
  <c r="J32" i="15" s="1"/>
  <c r="G31" i="15"/>
  <c r="H31" i="15" s="1"/>
  <c r="J31" i="15" s="1"/>
  <c r="G30" i="15"/>
  <c r="H30" i="15" s="1"/>
  <c r="J30" i="15" s="1"/>
  <c r="G29" i="15"/>
  <c r="H29" i="15" s="1"/>
  <c r="J29" i="15" s="1"/>
  <c r="G28" i="15"/>
  <c r="H28" i="15" s="1"/>
  <c r="J28" i="15" s="1"/>
  <c r="G27" i="15"/>
  <c r="H27" i="15" s="1"/>
  <c r="J27" i="15" s="1"/>
  <c r="G26" i="15"/>
  <c r="H26" i="15" s="1"/>
  <c r="J26" i="15" s="1"/>
  <c r="G25" i="15"/>
  <c r="H25" i="15" s="1"/>
  <c r="J25" i="15" s="1"/>
  <c r="G24" i="15"/>
  <c r="H24" i="15" s="1"/>
  <c r="J24" i="15" s="1"/>
  <c r="G23" i="15"/>
  <c r="H23" i="15" s="1"/>
  <c r="J23" i="15" s="1"/>
  <c r="G22" i="15"/>
  <c r="H22" i="15" s="1"/>
  <c r="J22" i="15" s="1"/>
  <c r="G21" i="15"/>
  <c r="H21" i="15" s="1"/>
  <c r="J21" i="15" s="1"/>
  <c r="G20" i="15"/>
  <c r="H20" i="15" s="1"/>
  <c r="J20" i="15" s="1"/>
  <c r="G19" i="15"/>
  <c r="H19" i="15" s="1"/>
  <c r="J19" i="15" s="1"/>
  <c r="G18" i="15"/>
  <c r="H18" i="15" s="1"/>
  <c r="J18" i="15" s="1"/>
  <c r="G17" i="15"/>
  <c r="H17" i="15" s="1"/>
  <c r="J17" i="15" s="1"/>
  <c r="G16" i="15"/>
  <c r="H16" i="15" s="1"/>
  <c r="J16" i="15" s="1"/>
  <c r="G15" i="15"/>
  <c r="H15" i="15" s="1"/>
  <c r="J15" i="15" s="1"/>
  <c r="G14" i="15"/>
  <c r="H14" i="15" s="1"/>
  <c r="J14" i="15" s="1"/>
  <c r="G13" i="15"/>
  <c r="H13" i="15" s="1"/>
  <c r="J13" i="15" s="1"/>
  <c r="G12" i="15"/>
  <c r="H12" i="15" s="1"/>
  <c r="J12" i="15" s="1"/>
  <c r="G11" i="15"/>
  <c r="H11" i="15" s="1"/>
  <c r="J11" i="15" s="1"/>
  <c r="G10" i="15"/>
  <c r="H10" i="15" s="1"/>
  <c r="J10" i="15" s="1"/>
  <c r="G9" i="15"/>
  <c r="H9" i="15" s="1"/>
  <c r="J9" i="15" s="1"/>
  <c r="G8" i="15"/>
  <c r="H8" i="15" s="1"/>
  <c r="J8" i="15" s="1"/>
  <c r="G1024" i="14"/>
  <c r="H1024" i="14" s="1"/>
  <c r="J1024" i="14" s="1"/>
  <c r="G1020" i="14"/>
  <c r="H1020" i="14" s="1"/>
  <c r="J1020" i="14" s="1"/>
  <c r="G1022" i="14"/>
  <c r="H1022" i="14" s="1"/>
  <c r="J1022" i="14" s="1"/>
  <c r="G1015" i="14"/>
  <c r="H1015" i="14" s="1"/>
  <c r="J1015" i="14" s="1"/>
  <c r="G1026" i="14"/>
  <c r="H1026" i="14" s="1"/>
  <c r="J1026" i="14" s="1"/>
  <c r="G1019" i="14"/>
  <c r="H1019" i="14" s="1"/>
  <c r="J1019" i="14" s="1"/>
  <c r="G1023" i="14"/>
  <c r="H1023" i="14" s="1"/>
  <c r="J1023" i="14" s="1"/>
  <c r="G1014" i="14"/>
  <c r="H1014" i="14" s="1"/>
  <c r="J1014" i="14" s="1"/>
  <c r="G1016" i="14"/>
  <c r="H1016" i="14" s="1"/>
  <c r="J1016" i="14" s="1"/>
  <c r="G1025" i="14"/>
  <c r="H1025" i="14" s="1"/>
  <c r="J1025" i="14" s="1"/>
  <c r="G1021" i="14"/>
  <c r="H1021" i="14" s="1"/>
  <c r="J1021" i="14" s="1"/>
  <c r="G1018" i="14"/>
  <c r="H1018" i="14" s="1"/>
  <c r="J1018" i="14" s="1"/>
  <c r="G1017" i="14"/>
  <c r="H1017" i="14" s="1"/>
  <c r="J1017" i="14" s="1"/>
  <c r="G1008" i="14"/>
  <c r="H1008" i="14" s="1"/>
  <c r="J1008" i="14" s="1"/>
  <c r="G1007" i="14"/>
  <c r="H1007" i="14" s="1"/>
  <c r="J1007" i="14" s="1"/>
  <c r="G1005" i="14"/>
  <c r="H1005" i="14" s="1"/>
  <c r="J1005" i="14" s="1"/>
  <c r="G1004" i="14"/>
  <c r="H1004" i="14" s="1"/>
  <c r="J1004" i="14" s="1"/>
  <c r="G1003" i="14"/>
  <c r="H1003" i="14" s="1"/>
  <c r="J1003" i="14" s="1"/>
  <c r="G1012" i="14"/>
  <c r="H1012" i="14" s="1"/>
  <c r="J1012" i="14" s="1"/>
  <c r="G1011" i="14"/>
  <c r="H1011" i="14" s="1"/>
  <c r="J1011" i="14" s="1"/>
  <c r="G1010" i="14"/>
  <c r="H1010" i="14" s="1"/>
  <c r="J1010" i="14" s="1"/>
  <c r="G1009" i="14"/>
  <c r="H1009" i="14" s="1"/>
  <c r="J1009" i="14" s="1"/>
  <c r="G1002" i="14"/>
  <c r="H1002" i="14" s="1"/>
  <c r="J1002" i="14" s="1"/>
  <c r="G1000" i="14"/>
  <c r="H1000" i="14" s="1"/>
  <c r="J1000" i="14" s="1"/>
  <c r="G999" i="14"/>
  <c r="H999" i="14" s="1"/>
  <c r="J999" i="14" s="1"/>
  <c r="G1001" i="14"/>
  <c r="H1001" i="14" s="1"/>
  <c r="J1001" i="14" s="1"/>
  <c r="G995" i="14"/>
  <c r="H995" i="14" s="1"/>
  <c r="J995" i="14" s="1"/>
  <c r="G994" i="14"/>
  <c r="H994" i="14" s="1"/>
  <c r="J994" i="14" s="1"/>
  <c r="G993" i="14"/>
  <c r="H993" i="14" s="1"/>
  <c r="J993" i="14" s="1"/>
  <c r="G990" i="14"/>
  <c r="H990" i="14" s="1"/>
  <c r="J990" i="14" s="1"/>
  <c r="G989" i="14"/>
  <c r="H989" i="14" s="1"/>
  <c r="J989" i="14" s="1"/>
  <c r="G988" i="14"/>
  <c r="H988" i="14" s="1"/>
  <c r="J988" i="14" s="1"/>
  <c r="G996" i="14"/>
  <c r="H996" i="14" s="1"/>
  <c r="J996" i="14" s="1"/>
  <c r="G992" i="14"/>
  <c r="H992" i="14" s="1"/>
  <c r="J992" i="14" s="1"/>
  <c r="G991" i="14"/>
  <c r="H991" i="14" s="1"/>
  <c r="J991" i="14" s="1"/>
  <c r="G987" i="14"/>
  <c r="H987" i="14" s="1"/>
  <c r="J987" i="14" s="1"/>
  <c r="G986" i="14"/>
  <c r="H986" i="14" s="1"/>
  <c r="J986" i="14" s="1"/>
  <c r="G985" i="14"/>
  <c r="H985" i="14" s="1"/>
  <c r="J985" i="14" s="1"/>
  <c r="G984" i="14"/>
  <c r="H984" i="14" s="1"/>
  <c r="J984" i="14" s="1"/>
  <c r="G983" i="14"/>
  <c r="H983" i="14" s="1"/>
  <c r="J983" i="14" s="1"/>
  <c r="G982" i="14"/>
  <c r="H982" i="14" s="1"/>
  <c r="J982" i="14" s="1"/>
  <c r="G1006" i="14"/>
  <c r="H1006" i="14" s="1"/>
  <c r="J1006" i="14" s="1"/>
  <c r="G998" i="14"/>
  <c r="H998" i="14" s="1"/>
  <c r="J998" i="14" s="1"/>
  <c r="G997" i="14"/>
  <c r="H997" i="14" s="1"/>
  <c r="J997" i="14" s="1"/>
  <c r="G929" i="14"/>
  <c r="H929" i="14" s="1"/>
  <c r="J929" i="14" s="1"/>
  <c r="G921" i="14"/>
  <c r="H921" i="14" s="1"/>
  <c r="J921" i="14" s="1"/>
  <c r="G904" i="14"/>
  <c r="H904" i="14" s="1"/>
  <c r="J904" i="14" s="1"/>
  <c r="G898" i="14"/>
  <c r="H898" i="14" s="1"/>
  <c r="J898" i="14" s="1"/>
  <c r="G892" i="14"/>
  <c r="H892" i="14" s="1"/>
  <c r="J892" i="14" s="1"/>
  <c r="G877" i="14"/>
  <c r="H877" i="14" s="1"/>
  <c r="J877" i="14" s="1"/>
  <c r="G871" i="14"/>
  <c r="H871" i="14" s="1"/>
  <c r="J871" i="14" s="1"/>
  <c r="G980" i="14"/>
  <c r="H980" i="14" s="1"/>
  <c r="J980" i="14" s="1"/>
  <c r="G976" i="14"/>
  <c r="H976" i="14" s="1"/>
  <c r="J976" i="14" s="1"/>
  <c r="G972" i="14"/>
  <c r="H972" i="14" s="1"/>
  <c r="J972" i="14" s="1"/>
  <c r="G968" i="14"/>
  <c r="H968" i="14" s="1"/>
  <c r="J968" i="14" s="1"/>
  <c r="G949" i="14"/>
  <c r="H949" i="14" s="1"/>
  <c r="J949" i="14" s="1"/>
  <c r="G948" i="14"/>
  <c r="H948" i="14" s="1"/>
  <c r="J948" i="14" s="1"/>
  <c r="G947" i="14"/>
  <c r="H947" i="14" s="1"/>
  <c r="J947" i="14" s="1"/>
  <c r="G952" i="14"/>
  <c r="H952" i="14" s="1"/>
  <c r="J952" i="14" s="1"/>
  <c r="G951" i="14"/>
  <c r="H951" i="14" s="1"/>
  <c r="J951" i="14" s="1"/>
  <c r="G950" i="14"/>
  <c r="H950" i="14" s="1"/>
  <c r="J950" i="14" s="1"/>
  <c r="G946" i="14"/>
  <c r="H946" i="14" s="1"/>
  <c r="J946" i="14" s="1"/>
  <c r="G945" i="14"/>
  <c r="H945" i="14" s="1"/>
  <c r="J945" i="14" s="1"/>
  <c r="G932" i="14"/>
  <c r="H932" i="14" s="1"/>
  <c r="J932" i="14" s="1"/>
  <c r="G931" i="14"/>
  <c r="H931" i="14" s="1"/>
  <c r="J931" i="14" s="1"/>
  <c r="G927" i="14"/>
  <c r="H927" i="14" s="1"/>
  <c r="J927" i="14" s="1"/>
  <c r="G926" i="14"/>
  <c r="H926" i="14" s="1"/>
  <c r="J926" i="14" s="1"/>
  <c r="G925" i="14"/>
  <c r="H925" i="14" s="1"/>
  <c r="J925" i="14" s="1"/>
  <c r="G924" i="14"/>
  <c r="H924" i="14" s="1"/>
  <c r="J924" i="14" s="1"/>
  <c r="G923" i="14"/>
  <c r="H923" i="14" s="1"/>
  <c r="J923" i="14" s="1"/>
  <c r="G919" i="14"/>
  <c r="H919" i="14" s="1"/>
  <c r="J919" i="14" s="1"/>
  <c r="G908" i="14"/>
  <c r="H908" i="14" s="1"/>
  <c r="J908" i="14" s="1"/>
  <c r="G907" i="14"/>
  <c r="H907" i="14" s="1"/>
  <c r="J907" i="14" s="1"/>
  <c r="G906" i="14"/>
  <c r="H906" i="14" s="1"/>
  <c r="J906" i="14" s="1"/>
  <c r="G902" i="14"/>
  <c r="H902" i="14" s="1"/>
  <c r="J902" i="14" s="1"/>
  <c r="G901" i="14"/>
  <c r="H901" i="14" s="1"/>
  <c r="J901" i="14" s="1"/>
  <c r="G900" i="14"/>
  <c r="H900" i="14" s="1"/>
  <c r="J900" i="14" s="1"/>
  <c r="G896" i="14"/>
  <c r="H896" i="14" s="1"/>
  <c r="J896" i="14" s="1"/>
  <c r="G895" i="14"/>
  <c r="H895" i="14" s="1"/>
  <c r="J895" i="14" s="1"/>
  <c r="G894" i="14"/>
  <c r="H894" i="14" s="1"/>
  <c r="J894" i="14" s="1"/>
  <c r="G891" i="14"/>
  <c r="H891" i="14" s="1"/>
  <c r="J891" i="14" s="1"/>
  <c r="G890" i="14"/>
  <c r="H890" i="14" s="1"/>
  <c r="J890" i="14" s="1"/>
  <c r="G879" i="14"/>
  <c r="H879" i="14" s="1"/>
  <c r="J879" i="14" s="1"/>
  <c r="G875" i="14"/>
  <c r="H875" i="14" s="1"/>
  <c r="J875" i="14" s="1"/>
  <c r="G874" i="14"/>
  <c r="H874" i="14" s="1"/>
  <c r="J874" i="14" s="1"/>
  <c r="G873" i="14"/>
  <c r="H873" i="14" s="1"/>
  <c r="J873" i="14" s="1"/>
  <c r="G869" i="14"/>
  <c r="H869" i="14" s="1"/>
  <c r="J869" i="14" s="1"/>
  <c r="G868" i="14"/>
  <c r="H868" i="14" s="1"/>
  <c r="J868" i="14" s="1"/>
  <c r="G867" i="14"/>
  <c r="H867" i="14" s="1"/>
  <c r="J867" i="14" s="1"/>
  <c r="G866" i="14"/>
  <c r="H866" i="14" s="1"/>
  <c r="J866" i="14" s="1"/>
  <c r="G930" i="14"/>
  <c r="H930" i="14" s="1"/>
  <c r="J930" i="14" s="1"/>
  <c r="G928" i="14"/>
  <c r="H928" i="14" s="1"/>
  <c r="J928" i="14" s="1"/>
  <c r="G922" i="14"/>
  <c r="H922" i="14" s="1"/>
  <c r="J922" i="14" s="1"/>
  <c r="G920" i="14"/>
  <c r="H920" i="14" s="1"/>
  <c r="J920" i="14" s="1"/>
  <c r="G905" i="14"/>
  <c r="H905" i="14" s="1"/>
  <c r="J905" i="14" s="1"/>
  <c r="G903" i="14"/>
  <c r="H903" i="14" s="1"/>
  <c r="J903" i="14" s="1"/>
  <c r="G899" i="14"/>
  <c r="H899" i="14" s="1"/>
  <c r="J899" i="14" s="1"/>
  <c r="G897" i="14"/>
  <c r="H897" i="14" s="1"/>
  <c r="J897" i="14" s="1"/>
  <c r="G893" i="14"/>
  <c r="H893" i="14" s="1"/>
  <c r="J893" i="14" s="1"/>
  <c r="G878" i="14"/>
  <c r="H878" i="14" s="1"/>
  <c r="J878" i="14" s="1"/>
  <c r="G876" i="14"/>
  <c r="H876" i="14" s="1"/>
  <c r="J876" i="14" s="1"/>
  <c r="G872" i="14"/>
  <c r="H872" i="14" s="1"/>
  <c r="J872" i="14" s="1"/>
  <c r="G870" i="14"/>
  <c r="H870" i="14" s="1"/>
  <c r="J870" i="14" s="1"/>
  <c r="G979" i="14"/>
  <c r="H979" i="14" s="1"/>
  <c r="J979" i="14" s="1"/>
  <c r="G978" i="14"/>
  <c r="H978" i="14" s="1"/>
  <c r="J978" i="14" s="1"/>
  <c r="G977" i="14"/>
  <c r="H977" i="14" s="1"/>
  <c r="J977" i="14" s="1"/>
  <c r="G975" i="14"/>
  <c r="H975" i="14" s="1"/>
  <c r="J975" i="14" s="1"/>
  <c r="G974" i="14"/>
  <c r="H974" i="14" s="1"/>
  <c r="J974" i="14" s="1"/>
  <c r="G973" i="14"/>
  <c r="H973" i="14" s="1"/>
  <c r="J973" i="14" s="1"/>
  <c r="G971" i="14"/>
  <c r="H971" i="14" s="1"/>
  <c r="J971" i="14" s="1"/>
  <c r="G970" i="14"/>
  <c r="H970" i="14" s="1"/>
  <c r="J970" i="14" s="1"/>
  <c r="G969" i="14"/>
  <c r="H969" i="14" s="1"/>
  <c r="J969" i="14" s="1"/>
  <c r="G886" i="14"/>
  <c r="H886" i="14" s="1"/>
  <c r="J886" i="14" s="1"/>
  <c r="G864" i="14"/>
  <c r="H864" i="14" s="1"/>
  <c r="J864" i="14" s="1"/>
  <c r="G964" i="14"/>
  <c r="H964" i="14" s="1"/>
  <c r="J964" i="14" s="1"/>
  <c r="G943" i="14"/>
  <c r="H943" i="14" s="1"/>
  <c r="J943" i="14" s="1"/>
  <c r="G953" i="14"/>
  <c r="H953" i="14" s="1"/>
  <c r="J953" i="14" s="1"/>
  <c r="G944" i="14"/>
  <c r="H944" i="14" s="1"/>
  <c r="J944" i="14" s="1"/>
  <c r="G918" i="14"/>
  <c r="H918" i="14" s="1"/>
  <c r="J918" i="14" s="1"/>
  <c r="G917" i="14"/>
  <c r="H917" i="14" s="1"/>
  <c r="J917" i="14" s="1"/>
  <c r="G916" i="14"/>
  <c r="H916" i="14" s="1"/>
  <c r="J916" i="14" s="1"/>
  <c r="G915" i="14"/>
  <c r="H915" i="14" s="1"/>
  <c r="J915" i="14" s="1"/>
  <c r="G914" i="14"/>
  <c r="H914" i="14" s="1"/>
  <c r="J914" i="14" s="1"/>
  <c r="G889" i="14"/>
  <c r="H889" i="14" s="1"/>
  <c r="J889" i="14" s="1"/>
  <c r="G888" i="14"/>
  <c r="H888" i="14" s="1"/>
  <c r="J888" i="14" s="1"/>
  <c r="G862" i="14"/>
  <c r="H862" i="14" s="1"/>
  <c r="J862" i="14" s="1"/>
  <c r="G861" i="14"/>
  <c r="H861" i="14" s="1"/>
  <c r="J861" i="14" s="1"/>
  <c r="G887" i="14"/>
  <c r="H887" i="14" s="1"/>
  <c r="J887" i="14" s="1"/>
  <c r="G885" i="14"/>
  <c r="H885" i="14" s="1"/>
  <c r="J885" i="14" s="1"/>
  <c r="G865" i="14"/>
  <c r="H865" i="14" s="1"/>
  <c r="J865" i="14" s="1"/>
  <c r="G863" i="14"/>
  <c r="H863" i="14" s="1"/>
  <c r="J863" i="14" s="1"/>
  <c r="G967" i="14"/>
  <c r="H967" i="14" s="1"/>
  <c r="J967" i="14" s="1"/>
  <c r="G966" i="14"/>
  <c r="H966" i="14" s="1"/>
  <c r="J966" i="14" s="1"/>
  <c r="G965" i="14"/>
  <c r="H965" i="14" s="1"/>
  <c r="J965" i="14" s="1"/>
  <c r="G963" i="14"/>
  <c r="H963" i="14" s="1"/>
  <c r="J963" i="14" s="1"/>
  <c r="G937" i="14"/>
  <c r="H937" i="14" s="1"/>
  <c r="J937" i="14" s="1"/>
  <c r="G854" i="14"/>
  <c r="H854" i="14" s="1"/>
  <c r="J854" i="14" s="1"/>
  <c r="G959" i="14"/>
  <c r="H959" i="14" s="1"/>
  <c r="J959" i="14" s="1"/>
  <c r="G957" i="14"/>
  <c r="H957" i="14" s="1"/>
  <c r="J957" i="14" s="1"/>
  <c r="G956" i="14"/>
  <c r="H956" i="14" s="1"/>
  <c r="J956" i="14" s="1"/>
  <c r="G910" i="14"/>
  <c r="H910" i="14" s="1"/>
  <c r="J910" i="14" s="1"/>
  <c r="G958" i="14"/>
  <c r="H958" i="14" s="1"/>
  <c r="J958" i="14" s="1"/>
  <c r="G939" i="14"/>
  <c r="H939" i="14" s="1"/>
  <c r="J939" i="14" s="1"/>
  <c r="G935" i="14"/>
  <c r="H935" i="14" s="1"/>
  <c r="J935" i="14" s="1"/>
  <c r="G934" i="14"/>
  <c r="H934" i="14" s="1"/>
  <c r="J934" i="14" s="1"/>
  <c r="G933" i="14"/>
  <c r="H933" i="14" s="1"/>
  <c r="J933" i="14" s="1"/>
  <c r="G909" i="14"/>
  <c r="H909" i="14" s="1"/>
  <c r="J909" i="14" s="1"/>
  <c r="G852" i="14"/>
  <c r="H852" i="14" s="1"/>
  <c r="J852" i="14" s="1"/>
  <c r="G851" i="14"/>
  <c r="H851" i="14" s="1"/>
  <c r="J851" i="14" s="1"/>
  <c r="G938" i="14"/>
  <c r="H938" i="14" s="1"/>
  <c r="J938" i="14" s="1"/>
  <c r="G936" i="14"/>
  <c r="H936" i="14" s="1"/>
  <c r="J936" i="14" s="1"/>
  <c r="G855" i="14"/>
  <c r="H855" i="14" s="1"/>
  <c r="J855" i="14" s="1"/>
  <c r="G853" i="14"/>
  <c r="H853" i="14" s="1"/>
  <c r="J853" i="14" s="1"/>
  <c r="G955" i="14"/>
  <c r="H955" i="14" s="1"/>
  <c r="J955" i="14" s="1"/>
  <c r="G954" i="14"/>
  <c r="H954" i="14" s="1"/>
  <c r="J954" i="14" s="1"/>
  <c r="G880" i="14"/>
  <c r="H880" i="14" s="1"/>
  <c r="J880" i="14" s="1"/>
  <c r="G960" i="14"/>
  <c r="H960" i="14" s="1"/>
  <c r="J960" i="14" s="1"/>
  <c r="G942" i="14"/>
  <c r="H942" i="14" s="1"/>
  <c r="J942" i="14" s="1"/>
  <c r="G941" i="14"/>
  <c r="H941" i="14" s="1"/>
  <c r="J941" i="14" s="1"/>
  <c r="G912" i="14"/>
  <c r="H912" i="14" s="1"/>
  <c r="J912" i="14" s="1"/>
  <c r="G911" i="14"/>
  <c r="H911" i="14" s="1"/>
  <c r="J911" i="14" s="1"/>
  <c r="G940" i="14"/>
  <c r="H940" i="14" s="1"/>
  <c r="J940" i="14" s="1"/>
  <c r="G913" i="14"/>
  <c r="H913" i="14" s="1"/>
  <c r="J913" i="14" s="1"/>
  <c r="G884" i="14"/>
  <c r="H884" i="14" s="1"/>
  <c r="J884" i="14" s="1"/>
  <c r="G883" i="14"/>
  <c r="H883" i="14" s="1"/>
  <c r="J883" i="14" s="1"/>
  <c r="G882" i="14"/>
  <c r="H882" i="14" s="1"/>
  <c r="J882" i="14" s="1"/>
  <c r="G860" i="14"/>
  <c r="H860" i="14" s="1"/>
  <c r="J860" i="14" s="1"/>
  <c r="G859" i="14"/>
  <c r="H859" i="14" s="1"/>
  <c r="J859" i="14" s="1"/>
  <c r="G858" i="14"/>
  <c r="H858" i="14" s="1"/>
  <c r="J858" i="14" s="1"/>
  <c r="G857" i="14"/>
  <c r="H857" i="14" s="1"/>
  <c r="J857" i="14" s="1"/>
  <c r="G856" i="14"/>
  <c r="H856" i="14" s="1"/>
  <c r="J856" i="14" s="1"/>
  <c r="G881" i="14"/>
  <c r="H881" i="14" s="1"/>
  <c r="J881" i="14" s="1"/>
  <c r="G962" i="14"/>
  <c r="H962" i="14" s="1"/>
  <c r="J962" i="14" s="1"/>
  <c r="G961" i="14"/>
  <c r="H961" i="14" s="1"/>
  <c r="J961" i="14" s="1"/>
  <c r="G849" i="14"/>
  <c r="H849" i="14" s="1"/>
  <c r="J849" i="14" s="1"/>
  <c r="G848" i="14"/>
  <c r="H848" i="14" s="1"/>
  <c r="J848" i="14" s="1"/>
  <c r="G847" i="14"/>
  <c r="H847" i="14" s="1"/>
  <c r="J847" i="14" s="1"/>
  <c r="G846" i="14"/>
  <c r="H846" i="14" s="1"/>
  <c r="J846" i="14" s="1"/>
  <c r="G845" i="14"/>
  <c r="H845" i="14" s="1"/>
  <c r="J845" i="14" s="1"/>
  <c r="G844" i="14"/>
  <c r="H844" i="14" s="1"/>
  <c r="J844" i="14" s="1"/>
  <c r="G843" i="14"/>
  <c r="H843" i="14" s="1"/>
  <c r="J843" i="14" s="1"/>
  <c r="G842" i="14"/>
  <c r="H842" i="14" s="1"/>
  <c r="J842" i="14" s="1"/>
  <c r="G841" i="14"/>
  <c r="H841" i="14" s="1"/>
  <c r="J841" i="14" s="1"/>
  <c r="G840" i="14"/>
  <c r="H840" i="14" s="1"/>
  <c r="J840" i="14" s="1"/>
  <c r="G839" i="14"/>
  <c r="H839" i="14" s="1"/>
  <c r="J839" i="14" s="1"/>
  <c r="G838" i="14"/>
  <c r="H838" i="14" s="1"/>
  <c r="J838" i="14" s="1"/>
  <c r="G837" i="14"/>
  <c r="H837" i="14" s="1"/>
  <c r="J837" i="14" s="1"/>
  <c r="G836" i="14"/>
  <c r="H836" i="14" s="1"/>
  <c r="J836" i="14" s="1"/>
  <c r="G835" i="14"/>
  <c r="H835" i="14" s="1"/>
  <c r="J835" i="14" s="1"/>
  <c r="G834" i="14"/>
  <c r="H834" i="14" s="1"/>
  <c r="J834" i="14" s="1"/>
  <c r="G833" i="14"/>
  <c r="H833" i="14" s="1"/>
  <c r="J833" i="14" s="1"/>
  <c r="G832" i="14"/>
  <c r="H832" i="14" s="1"/>
  <c r="J832" i="14" s="1"/>
  <c r="G831" i="14"/>
  <c r="H831" i="14" s="1"/>
  <c r="J831" i="14" s="1"/>
  <c r="G830" i="14"/>
  <c r="H830" i="14" s="1"/>
  <c r="J830" i="14" s="1"/>
  <c r="G829" i="14"/>
  <c r="H829" i="14" s="1"/>
  <c r="J829" i="14" s="1"/>
  <c r="G828" i="14"/>
  <c r="H828" i="14" s="1"/>
  <c r="J828" i="14" s="1"/>
  <c r="G827" i="14"/>
  <c r="H827" i="14" s="1"/>
  <c r="J827" i="14" s="1"/>
  <c r="G826" i="14"/>
  <c r="H826" i="14" s="1"/>
  <c r="J826" i="14" s="1"/>
  <c r="G825" i="14"/>
  <c r="H825" i="14" s="1"/>
  <c r="J825" i="14" s="1"/>
  <c r="G824" i="14"/>
  <c r="H824" i="14" s="1"/>
  <c r="J824" i="14" s="1"/>
  <c r="G823" i="14"/>
  <c r="H823" i="14" s="1"/>
  <c r="J823" i="14" s="1"/>
  <c r="G822" i="14"/>
  <c r="H822" i="14" s="1"/>
  <c r="J822" i="14" s="1"/>
  <c r="G821" i="14"/>
  <c r="H821" i="14" s="1"/>
  <c r="J821" i="14" s="1"/>
  <c r="G820" i="14"/>
  <c r="H820" i="14" s="1"/>
  <c r="J820" i="14" s="1"/>
  <c r="G819" i="14"/>
  <c r="H819" i="14" s="1"/>
  <c r="J819" i="14" s="1"/>
  <c r="G818" i="14"/>
  <c r="H818" i="14" s="1"/>
  <c r="J818" i="14" s="1"/>
  <c r="G817" i="14"/>
  <c r="H817" i="14" s="1"/>
  <c r="J817" i="14" s="1"/>
  <c r="G816" i="14"/>
  <c r="H816" i="14" s="1"/>
  <c r="J816" i="14" s="1"/>
  <c r="G815" i="14"/>
  <c r="H815" i="14" s="1"/>
  <c r="J815" i="14" s="1"/>
  <c r="G813" i="14"/>
  <c r="H813" i="14" s="1"/>
  <c r="J813" i="14" s="1"/>
  <c r="G812" i="14"/>
  <c r="H812" i="14" s="1"/>
  <c r="J812" i="14" s="1"/>
  <c r="G811" i="14"/>
  <c r="H811" i="14" s="1"/>
  <c r="J811" i="14" s="1"/>
  <c r="G810" i="14"/>
  <c r="H810" i="14" s="1"/>
  <c r="J810" i="14" s="1"/>
  <c r="G809" i="14"/>
  <c r="H809" i="14" s="1"/>
  <c r="J809" i="14" s="1"/>
  <c r="G808" i="14"/>
  <c r="H808" i="14" s="1"/>
  <c r="J808" i="14" s="1"/>
  <c r="G807" i="14"/>
  <c r="H807" i="14" s="1"/>
  <c r="J807" i="14" s="1"/>
  <c r="G806" i="14"/>
  <c r="H806" i="14" s="1"/>
  <c r="J806" i="14" s="1"/>
  <c r="G805" i="14"/>
  <c r="H805" i="14" s="1"/>
  <c r="J805" i="14" s="1"/>
  <c r="G804" i="14"/>
  <c r="H804" i="14" s="1"/>
  <c r="J804" i="14" s="1"/>
  <c r="G803" i="14"/>
  <c r="H803" i="14" s="1"/>
  <c r="J803" i="14" s="1"/>
  <c r="G802" i="14"/>
  <c r="H802" i="14" s="1"/>
  <c r="J802" i="14" s="1"/>
  <c r="G801" i="14"/>
  <c r="H801" i="14" s="1"/>
  <c r="J801" i="14" s="1"/>
  <c r="G800" i="14"/>
  <c r="H800" i="14" s="1"/>
  <c r="J800" i="14" s="1"/>
  <c r="G799" i="14"/>
  <c r="H799" i="14" s="1"/>
  <c r="J799" i="14" s="1"/>
  <c r="G798" i="14"/>
  <c r="H798" i="14" s="1"/>
  <c r="J798" i="14" s="1"/>
  <c r="G797" i="14"/>
  <c r="H797" i="14" s="1"/>
  <c r="J797" i="14" s="1"/>
  <c r="G796" i="14"/>
  <c r="H796" i="14" s="1"/>
  <c r="J796" i="14" s="1"/>
  <c r="G795" i="14"/>
  <c r="H795" i="14" s="1"/>
  <c r="J795" i="14" s="1"/>
  <c r="G794" i="14"/>
  <c r="H794" i="14" s="1"/>
  <c r="J794" i="14" s="1"/>
  <c r="G793" i="14"/>
  <c r="H793" i="14" s="1"/>
  <c r="J793" i="14" s="1"/>
  <c r="G792" i="14"/>
  <c r="H792" i="14" s="1"/>
  <c r="J792" i="14" s="1"/>
  <c r="G791" i="14"/>
  <c r="H791" i="14" s="1"/>
  <c r="J791" i="14" s="1"/>
  <c r="G790" i="14"/>
  <c r="H790" i="14" s="1"/>
  <c r="J790" i="14" s="1"/>
  <c r="G789" i="14"/>
  <c r="H789" i="14" s="1"/>
  <c r="J789" i="14" s="1"/>
  <c r="G788" i="14"/>
  <c r="H788" i="14" s="1"/>
  <c r="J788" i="14" s="1"/>
  <c r="G787" i="14"/>
  <c r="H787" i="14" s="1"/>
  <c r="J787" i="14" s="1"/>
  <c r="G786" i="14"/>
  <c r="H786" i="14" s="1"/>
  <c r="J786" i="14" s="1"/>
  <c r="G785" i="14"/>
  <c r="H785" i="14" s="1"/>
  <c r="J785" i="14" s="1"/>
  <c r="G783" i="14"/>
  <c r="H783" i="14" s="1"/>
  <c r="J783" i="14" s="1"/>
  <c r="G782" i="14"/>
  <c r="H782" i="14" s="1"/>
  <c r="J782" i="14" s="1"/>
  <c r="G781" i="14"/>
  <c r="H781" i="14" s="1"/>
  <c r="J781" i="14" s="1"/>
  <c r="G780" i="14"/>
  <c r="H780" i="14" s="1"/>
  <c r="J780" i="14" s="1"/>
  <c r="G779" i="14"/>
  <c r="H779" i="14" s="1"/>
  <c r="J779" i="14" s="1"/>
  <c r="G778" i="14"/>
  <c r="H778" i="14" s="1"/>
  <c r="J778" i="14" s="1"/>
  <c r="G777" i="14"/>
  <c r="H777" i="14" s="1"/>
  <c r="J777" i="14" s="1"/>
  <c r="G776" i="14"/>
  <c r="H776" i="14" s="1"/>
  <c r="J776" i="14" s="1"/>
  <c r="G775" i="14"/>
  <c r="H775" i="14" s="1"/>
  <c r="J775" i="14" s="1"/>
  <c r="G774" i="14"/>
  <c r="H774" i="14" s="1"/>
  <c r="J774" i="14" s="1"/>
  <c r="G773" i="14"/>
  <c r="H773" i="14" s="1"/>
  <c r="J773" i="14" s="1"/>
  <c r="G772" i="14"/>
  <c r="H772" i="14" s="1"/>
  <c r="J772" i="14" s="1"/>
  <c r="G771" i="14"/>
  <c r="H771" i="14" s="1"/>
  <c r="J771" i="14" s="1"/>
  <c r="G770" i="14"/>
  <c r="H770" i="14" s="1"/>
  <c r="J770" i="14" s="1"/>
  <c r="G769" i="14"/>
  <c r="H769" i="14" s="1"/>
  <c r="J769" i="14" s="1"/>
  <c r="G768" i="14"/>
  <c r="H768" i="14" s="1"/>
  <c r="J768" i="14" s="1"/>
  <c r="G767" i="14"/>
  <c r="H767" i="14" s="1"/>
  <c r="J767" i="14" s="1"/>
  <c r="G766" i="14"/>
  <c r="H766" i="14" s="1"/>
  <c r="J766" i="14" s="1"/>
  <c r="G765" i="14"/>
  <c r="H765" i="14" s="1"/>
  <c r="J765" i="14" s="1"/>
  <c r="G764" i="14"/>
  <c r="H764" i="14" s="1"/>
  <c r="J764" i="14" s="1"/>
  <c r="G763" i="14"/>
  <c r="H763" i="14" s="1"/>
  <c r="J763" i="14" s="1"/>
  <c r="G762" i="14"/>
  <c r="H762" i="14" s="1"/>
  <c r="J762" i="14" s="1"/>
  <c r="G761" i="14"/>
  <c r="H761" i="14" s="1"/>
  <c r="J761" i="14" s="1"/>
  <c r="G760" i="14"/>
  <c r="H760" i="14" s="1"/>
  <c r="J760" i="14" s="1"/>
  <c r="G758" i="14"/>
  <c r="H758" i="14" s="1"/>
  <c r="J758" i="14" s="1"/>
  <c r="G757" i="14"/>
  <c r="H757" i="14" s="1"/>
  <c r="J757" i="14" s="1"/>
  <c r="G756" i="14"/>
  <c r="H756" i="14" s="1"/>
  <c r="J756" i="14" s="1"/>
  <c r="G755" i="14"/>
  <c r="H755" i="14" s="1"/>
  <c r="J755" i="14" s="1"/>
  <c r="G754" i="14"/>
  <c r="H754" i="14" s="1"/>
  <c r="J754" i="14" s="1"/>
  <c r="G753" i="14"/>
  <c r="H753" i="14" s="1"/>
  <c r="J753" i="14" s="1"/>
  <c r="G752" i="14"/>
  <c r="H752" i="14" s="1"/>
  <c r="J752" i="14" s="1"/>
  <c r="G751" i="14"/>
  <c r="H751" i="14" s="1"/>
  <c r="J751" i="14" s="1"/>
  <c r="G750" i="14"/>
  <c r="H750" i="14" s="1"/>
  <c r="J750" i="14" s="1"/>
  <c r="G749" i="14"/>
  <c r="H749" i="14" s="1"/>
  <c r="J749" i="14" s="1"/>
  <c r="G748" i="14"/>
  <c r="H748" i="14" s="1"/>
  <c r="J748" i="14" s="1"/>
  <c r="G747" i="14"/>
  <c r="H747" i="14" s="1"/>
  <c r="J747" i="14" s="1"/>
  <c r="G746" i="14"/>
  <c r="H746" i="14" s="1"/>
  <c r="J746" i="14" s="1"/>
  <c r="G745" i="14"/>
  <c r="H745" i="14" s="1"/>
  <c r="J745" i="14" s="1"/>
  <c r="G744" i="14"/>
  <c r="H744" i="14" s="1"/>
  <c r="J744" i="14" s="1"/>
  <c r="G743" i="14"/>
  <c r="H743" i="14" s="1"/>
  <c r="J743" i="14" s="1"/>
  <c r="G742" i="14"/>
  <c r="H742" i="14" s="1"/>
  <c r="J742" i="14" s="1"/>
  <c r="G741" i="14"/>
  <c r="H741" i="14" s="1"/>
  <c r="J741" i="14" s="1"/>
  <c r="G740" i="14"/>
  <c r="H740" i="14" s="1"/>
  <c r="J740" i="14" s="1"/>
  <c r="G739" i="14"/>
  <c r="H739" i="14" s="1"/>
  <c r="J739" i="14" s="1"/>
  <c r="G738" i="14"/>
  <c r="H738" i="14" s="1"/>
  <c r="J738" i="14" s="1"/>
  <c r="G737" i="14"/>
  <c r="H737" i="14" s="1"/>
  <c r="J737" i="14" s="1"/>
  <c r="G736" i="14"/>
  <c r="H736" i="14" s="1"/>
  <c r="J736" i="14" s="1"/>
  <c r="G735" i="14"/>
  <c r="H735" i="14" s="1"/>
  <c r="J735" i="14" s="1"/>
  <c r="G734" i="14"/>
  <c r="H734" i="14" s="1"/>
  <c r="J734" i="14" s="1"/>
  <c r="G733" i="14"/>
  <c r="H733" i="14" s="1"/>
  <c r="J733" i="14" s="1"/>
  <c r="G732" i="14"/>
  <c r="H732" i="14" s="1"/>
  <c r="J732" i="14" s="1"/>
  <c r="G731" i="14"/>
  <c r="H731" i="14" s="1"/>
  <c r="J731" i="14" s="1"/>
  <c r="G730" i="14"/>
  <c r="H730" i="14" s="1"/>
  <c r="J730" i="14" s="1"/>
  <c r="G729" i="14"/>
  <c r="H729" i="14" s="1"/>
  <c r="J729" i="14" s="1"/>
  <c r="G727" i="14"/>
  <c r="H727" i="14" s="1"/>
  <c r="J727" i="14" s="1"/>
  <c r="G726" i="14"/>
  <c r="H726" i="14" s="1"/>
  <c r="J726" i="14" s="1"/>
  <c r="G725" i="14"/>
  <c r="H725" i="14" s="1"/>
  <c r="J725" i="14" s="1"/>
  <c r="G724" i="14"/>
  <c r="H724" i="14" s="1"/>
  <c r="J724" i="14" s="1"/>
  <c r="G723" i="14"/>
  <c r="H723" i="14" s="1"/>
  <c r="J723" i="14" s="1"/>
  <c r="G722" i="14"/>
  <c r="H722" i="14" s="1"/>
  <c r="J722" i="14" s="1"/>
  <c r="G721" i="14"/>
  <c r="H721" i="14" s="1"/>
  <c r="J721" i="14" s="1"/>
  <c r="G720" i="14"/>
  <c r="H720" i="14" s="1"/>
  <c r="J720" i="14" s="1"/>
  <c r="G719" i="14"/>
  <c r="H719" i="14" s="1"/>
  <c r="J719" i="14" s="1"/>
  <c r="G718" i="14"/>
  <c r="H718" i="14" s="1"/>
  <c r="J718" i="14" s="1"/>
  <c r="G717" i="14"/>
  <c r="H717" i="14" s="1"/>
  <c r="J717" i="14" s="1"/>
  <c r="G716" i="14"/>
  <c r="H716" i="14" s="1"/>
  <c r="J716" i="14" s="1"/>
  <c r="G715" i="14"/>
  <c r="H715" i="14" s="1"/>
  <c r="J715" i="14" s="1"/>
  <c r="G714" i="14"/>
  <c r="H714" i="14" s="1"/>
  <c r="J714" i="14" s="1"/>
  <c r="G713" i="14"/>
  <c r="H713" i="14" s="1"/>
  <c r="J713" i="14" s="1"/>
  <c r="G712" i="14"/>
  <c r="H712" i="14" s="1"/>
  <c r="J712" i="14" s="1"/>
  <c r="G711" i="14"/>
  <c r="H711" i="14" s="1"/>
  <c r="J711" i="14" s="1"/>
  <c r="G710" i="14"/>
  <c r="H710" i="14" s="1"/>
  <c r="J710" i="14" s="1"/>
  <c r="G709" i="14"/>
  <c r="H709" i="14" s="1"/>
  <c r="J709" i="14" s="1"/>
  <c r="G708" i="14"/>
  <c r="H708" i="14" s="1"/>
  <c r="J708" i="14" s="1"/>
  <c r="G707" i="14"/>
  <c r="H707" i="14" s="1"/>
  <c r="J707" i="14" s="1"/>
  <c r="G706" i="14"/>
  <c r="H706" i="14" s="1"/>
  <c r="J706" i="14" s="1"/>
  <c r="G705" i="14"/>
  <c r="H705" i="14" s="1"/>
  <c r="J705" i="14" s="1"/>
  <c r="G704" i="14"/>
  <c r="H704" i="14" s="1"/>
  <c r="J704" i="14" s="1"/>
  <c r="G703" i="14"/>
  <c r="H703" i="14" s="1"/>
  <c r="J703" i="14" s="1"/>
  <c r="G702" i="14"/>
  <c r="H702" i="14" s="1"/>
  <c r="J702" i="14" s="1"/>
  <c r="G701" i="14"/>
  <c r="H701" i="14" s="1"/>
  <c r="J701" i="14" s="1"/>
  <c r="G700" i="14"/>
  <c r="H700" i="14" s="1"/>
  <c r="J700" i="14" s="1"/>
  <c r="G699" i="14"/>
  <c r="H699" i="14" s="1"/>
  <c r="J699" i="14" s="1"/>
  <c r="G698" i="14"/>
  <c r="H698" i="14" s="1"/>
  <c r="J698" i="14" s="1"/>
  <c r="G697" i="14"/>
  <c r="H697" i="14" s="1"/>
  <c r="J697" i="14" s="1"/>
  <c r="G696" i="14"/>
  <c r="H696" i="14" s="1"/>
  <c r="J696" i="14" s="1"/>
  <c r="G695" i="14"/>
  <c r="H695" i="14" s="1"/>
  <c r="J695" i="14" s="1"/>
  <c r="G694" i="14"/>
  <c r="H694" i="14" s="1"/>
  <c r="J694" i="14" s="1"/>
  <c r="G693" i="14"/>
  <c r="H693" i="14" s="1"/>
  <c r="J693" i="14" s="1"/>
  <c r="G692" i="14"/>
  <c r="H692" i="14" s="1"/>
  <c r="J692" i="14" s="1"/>
  <c r="G691" i="14"/>
  <c r="H691" i="14" s="1"/>
  <c r="J691" i="14" s="1"/>
  <c r="G690" i="14"/>
  <c r="H690" i="14" s="1"/>
  <c r="J690" i="14" s="1"/>
  <c r="G689" i="14"/>
  <c r="H689" i="14" s="1"/>
  <c r="J689" i="14" s="1"/>
  <c r="G688" i="14"/>
  <c r="H688" i="14" s="1"/>
  <c r="J688" i="14" s="1"/>
  <c r="G687" i="14"/>
  <c r="H687" i="14" s="1"/>
  <c r="J687" i="14" s="1"/>
  <c r="G686" i="14"/>
  <c r="H686" i="14" s="1"/>
  <c r="J686" i="14" s="1"/>
  <c r="G685" i="14"/>
  <c r="H685" i="14" s="1"/>
  <c r="J685" i="14" s="1"/>
  <c r="G684" i="14"/>
  <c r="H684" i="14" s="1"/>
  <c r="J684" i="14" s="1"/>
  <c r="G683" i="14"/>
  <c r="H683" i="14" s="1"/>
  <c r="J683" i="14" s="1"/>
  <c r="G682" i="14"/>
  <c r="H682" i="14" s="1"/>
  <c r="J682" i="14" s="1"/>
  <c r="G681" i="14"/>
  <c r="H681" i="14" s="1"/>
  <c r="J681" i="14" s="1"/>
  <c r="G680" i="14"/>
  <c r="H680" i="14" s="1"/>
  <c r="J680" i="14" s="1"/>
  <c r="G679" i="14"/>
  <c r="H679" i="14" s="1"/>
  <c r="J679" i="14" s="1"/>
  <c r="G678" i="14"/>
  <c r="H678" i="14" s="1"/>
  <c r="J678" i="14" s="1"/>
  <c r="G677" i="14"/>
  <c r="H677" i="14" s="1"/>
  <c r="J677" i="14" s="1"/>
  <c r="G676" i="14"/>
  <c r="H676" i="14" s="1"/>
  <c r="J676" i="14" s="1"/>
  <c r="G675" i="14"/>
  <c r="H675" i="14" s="1"/>
  <c r="J675" i="14" s="1"/>
  <c r="G674" i="14"/>
  <c r="H674" i="14" s="1"/>
  <c r="J674" i="14" s="1"/>
  <c r="G673" i="14"/>
  <c r="H673" i="14" s="1"/>
  <c r="J673" i="14" s="1"/>
  <c r="G672" i="14"/>
  <c r="H672" i="14" s="1"/>
  <c r="J672" i="14" s="1"/>
  <c r="G671" i="14"/>
  <c r="H671" i="14" s="1"/>
  <c r="J671" i="14" s="1"/>
  <c r="G670" i="14"/>
  <c r="H670" i="14" s="1"/>
  <c r="J670" i="14" s="1"/>
  <c r="G669" i="14"/>
  <c r="H669" i="14" s="1"/>
  <c r="J669" i="14" s="1"/>
  <c r="G668" i="14"/>
  <c r="H668" i="14" s="1"/>
  <c r="J668" i="14" s="1"/>
  <c r="G667" i="14"/>
  <c r="H667" i="14" s="1"/>
  <c r="J667" i="14" s="1"/>
  <c r="G666" i="14"/>
  <c r="H666" i="14" s="1"/>
  <c r="J666" i="14" s="1"/>
  <c r="G665" i="14"/>
  <c r="H665" i="14" s="1"/>
  <c r="J665" i="14" s="1"/>
  <c r="G664" i="14"/>
  <c r="H664" i="14" s="1"/>
  <c r="J664" i="14" s="1"/>
  <c r="G663" i="14"/>
  <c r="H663" i="14" s="1"/>
  <c r="J663" i="14" s="1"/>
  <c r="G662" i="14"/>
  <c r="H662" i="14" s="1"/>
  <c r="J662" i="14" s="1"/>
  <c r="G661" i="14"/>
  <c r="H661" i="14" s="1"/>
  <c r="J661" i="14" s="1"/>
  <c r="G659" i="14"/>
  <c r="H659" i="14" s="1"/>
  <c r="J659" i="14" s="1"/>
  <c r="G658" i="14"/>
  <c r="H658" i="14" s="1"/>
  <c r="J658" i="14" s="1"/>
  <c r="G657" i="14"/>
  <c r="H657" i="14" s="1"/>
  <c r="J657" i="14" s="1"/>
  <c r="G656" i="14"/>
  <c r="H656" i="14" s="1"/>
  <c r="J656" i="14" s="1"/>
  <c r="G655" i="14"/>
  <c r="H655" i="14" s="1"/>
  <c r="J655" i="14" s="1"/>
  <c r="G654" i="14"/>
  <c r="H654" i="14" s="1"/>
  <c r="J654" i="14" s="1"/>
  <c r="G653" i="14"/>
  <c r="G652" i="14"/>
  <c r="H652" i="14" s="1"/>
  <c r="J652" i="14" s="1"/>
  <c r="G651" i="14"/>
  <c r="H651" i="14" s="1"/>
  <c r="J651" i="14" s="1"/>
  <c r="G650" i="14"/>
  <c r="H650" i="14" s="1"/>
  <c r="J650" i="14" s="1"/>
  <c r="G649" i="14"/>
  <c r="H649" i="14" s="1"/>
  <c r="J649" i="14" s="1"/>
  <c r="G648" i="14"/>
  <c r="H648" i="14" s="1"/>
  <c r="J648" i="14" s="1"/>
  <c r="G647" i="14"/>
  <c r="H647" i="14" s="1"/>
  <c r="J647" i="14" s="1"/>
  <c r="G646" i="14"/>
  <c r="H646" i="14" s="1"/>
  <c r="J646" i="14" s="1"/>
  <c r="G645" i="14"/>
  <c r="H645" i="14" s="1"/>
  <c r="J645" i="14" s="1"/>
  <c r="G644" i="14"/>
  <c r="G643" i="14"/>
  <c r="H643" i="14" s="1"/>
  <c r="J643" i="14" s="1"/>
  <c r="G642" i="14"/>
  <c r="H642" i="14" s="1"/>
  <c r="J642" i="14" s="1"/>
  <c r="G641" i="14"/>
  <c r="H641" i="14" s="1"/>
  <c r="J641" i="14" s="1"/>
  <c r="G640" i="14"/>
  <c r="H640" i="14" s="1"/>
  <c r="J640" i="14" s="1"/>
  <c r="G639" i="14"/>
  <c r="H639" i="14" s="1"/>
  <c r="J639" i="14" s="1"/>
  <c r="G638" i="14"/>
  <c r="H638" i="14" s="1"/>
  <c r="J638" i="14" s="1"/>
  <c r="G637" i="14"/>
  <c r="H637" i="14" s="1"/>
  <c r="J637" i="14" s="1"/>
  <c r="G636" i="14"/>
  <c r="H636" i="14" s="1"/>
  <c r="J636" i="14" s="1"/>
  <c r="G635" i="14"/>
  <c r="H635" i="14" s="1"/>
  <c r="J635" i="14" s="1"/>
  <c r="G634" i="14"/>
  <c r="H634" i="14" s="1"/>
  <c r="J634" i="14" s="1"/>
  <c r="G633" i="14"/>
  <c r="H633" i="14" s="1"/>
  <c r="J633" i="14" s="1"/>
  <c r="G632" i="14"/>
  <c r="H632" i="14" s="1"/>
  <c r="J632" i="14" s="1"/>
  <c r="G631" i="14"/>
  <c r="H631" i="14" s="1"/>
  <c r="J631" i="14" s="1"/>
  <c r="G630" i="14"/>
  <c r="H630" i="14" s="1"/>
  <c r="J630" i="14" s="1"/>
  <c r="G629" i="14"/>
  <c r="G628" i="14"/>
  <c r="H628" i="14" s="1"/>
  <c r="J628" i="14" s="1"/>
  <c r="G627" i="14"/>
  <c r="H627" i="14" s="1"/>
  <c r="J627" i="14" s="1"/>
  <c r="G626" i="14"/>
  <c r="H626" i="14" s="1"/>
  <c r="J626" i="14" s="1"/>
  <c r="G625" i="14"/>
  <c r="H625" i="14" s="1"/>
  <c r="J625" i="14" s="1"/>
  <c r="G624" i="14"/>
  <c r="H624" i="14" s="1"/>
  <c r="J624" i="14" s="1"/>
  <c r="G623" i="14"/>
  <c r="H623" i="14" s="1"/>
  <c r="J623" i="14" s="1"/>
  <c r="G622" i="14"/>
  <c r="H622" i="14" s="1"/>
  <c r="J622" i="14" s="1"/>
  <c r="G621" i="14"/>
  <c r="H621" i="14" s="1"/>
  <c r="J621" i="14" s="1"/>
  <c r="G620" i="14"/>
  <c r="H620" i="14" s="1"/>
  <c r="J620" i="14" s="1"/>
  <c r="G619" i="14"/>
  <c r="H619" i="14" s="1"/>
  <c r="J619" i="14" s="1"/>
  <c r="G618" i="14"/>
  <c r="H618" i="14" s="1"/>
  <c r="J618" i="14" s="1"/>
  <c r="G617" i="14"/>
  <c r="H617" i="14" s="1"/>
  <c r="J617" i="14" s="1"/>
  <c r="G616" i="14"/>
  <c r="H616" i="14" s="1"/>
  <c r="J616" i="14" s="1"/>
  <c r="G615" i="14"/>
  <c r="H615" i="14" s="1"/>
  <c r="J615" i="14" s="1"/>
  <c r="G614" i="14"/>
  <c r="H614" i="14" s="1"/>
  <c r="J614" i="14" s="1"/>
  <c r="G613" i="14"/>
  <c r="H613" i="14" s="1"/>
  <c r="J613" i="14" s="1"/>
  <c r="G612" i="14"/>
  <c r="H612" i="14" s="1"/>
  <c r="J612" i="14" s="1"/>
  <c r="G611" i="14"/>
  <c r="H611" i="14" s="1"/>
  <c r="J611" i="14" s="1"/>
  <c r="G610" i="14"/>
  <c r="H610" i="14" s="1"/>
  <c r="J610" i="14" s="1"/>
  <c r="G609" i="14"/>
  <c r="H609" i="14" s="1"/>
  <c r="J609" i="14" s="1"/>
  <c r="G608" i="14"/>
  <c r="H608" i="14" s="1"/>
  <c r="J608" i="14" s="1"/>
  <c r="G607" i="14"/>
  <c r="H607" i="14" s="1"/>
  <c r="J607" i="14" s="1"/>
  <c r="G606" i="14"/>
  <c r="H606" i="14" s="1"/>
  <c r="J606" i="14" s="1"/>
  <c r="G605" i="14"/>
  <c r="G604" i="14"/>
  <c r="H604" i="14" s="1"/>
  <c r="J604" i="14" s="1"/>
  <c r="G603" i="14"/>
  <c r="H603" i="14" s="1"/>
  <c r="J603" i="14" s="1"/>
  <c r="G602" i="14"/>
  <c r="H602" i="14" s="1"/>
  <c r="J602" i="14" s="1"/>
  <c r="G601" i="14"/>
  <c r="H601" i="14" s="1"/>
  <c r="J601" i="14" s="1"/>
  <c r="G600" i="14"/>
  <c r="H600" i="14" s="1"/>
  <c r="J600" i="14" s="1"/>
  <c r="G599" i="14"/>
  <c r="H599" i="14" s="1"/>
  <c r="J599" i="14" s="1"/>
  <c r="G598" i="14"/>
  <c r="H598" i="14" s="1"/>
  <c r="J598" i="14" s="1"/>
  <c r="G597" i="14"/>
  <c r="H597" i="14" s="1"/>
  <c r="J597" i="14" s="1"/>
  <c r="G596" i="14"/>
  <c r="H596" i="14" s="1"/>
  <c r="J596" i="14" s="1"/>
  <c r="G595" i="14"/>
  <c r="H595" i="14" s="1"/>
  <c r="J595" i="14" s="1"/>
  <c r="G594" i="14"/>
  <c r="H594" i="14" s="1"/>
  <c r="J594" i="14" s="1"/>
  <c r="G593" i="14"/>
  <c r="H593" i="14" s="1"/>
  <c r="J593" i="14" s="1"/>
  <c r="G592" i="14"/>
  <c r="H592" i="14" s="1"/>
  <c r="J592" i="14" s="1"/>
  <c r="G591" i="14"/>
  <c r="H591" i="14" s="1"/>
  <c r="J591" i="14" s="1"/>
  <c r="G590" i="14"/>
  <c r="H590" i="14" s="1"/>
  <c r="J590" i="14" s="1"/>
  <c r="G589" i="14"/>
  <c r="H589" i="14" s="1"/>
  <c r="J589" i="14" s="1"/>
  <c r="G588" i="14"/>
  <c r="H588" i="14" s="1"/>
  <c r="J588" i="14" s="1"/>
  <c r="G587" i="14"/>
  <c r="H587" i="14" s="1"/>
  <c r="J587" i="14" s="1"/>
  <c r="G586" i="14"/>
  <c r="H586" i="14" s="1"/>
  <c r="J586" i="14" s="1"/>
  <c r="G585" i="14"/>
  <c r="H585" i="14" s="1"/>
  <c r="J585" i="14" s="1"/>
  <c r="G584" i="14"/>
  <c r="H584" i="14" s="1"/>
  <c r="J584" i="14" s="1"/>
  <c r="G583" i="14"/>
  <c r="H583" i="14" s="1"/>
  <c r="J583" i="14" s="1"/>
  <c r="G582" i="14"/>
  <c r="H582" i="14" s="1"/>
  <c r="J582" i="14" s="1"/>
  <c r="G581" i="14"/>
  <c r="H581" i="14" s="1"/>
  <c r="J581" i="14" s="1"/>
  <c r="G580" i="14"/>
  <c r="H580" i="14" s="1"/>
  <c r="J580" i="14" s="1"/>
  <c r="G579" i="14"/>
  <c r="H579" i="14" s="1"/>
  <c r="J579" i="14" s="1"/>
  <c r="G578" i="14"/>
  <c r="H578" i="14" s="1"/>
  <c r="J578" i="14" s="1"/>
  <c r="G577" i="14"/>
  <c r="H577" i="14" s="1"/>
  <c r="J577" i="14" s="1"/>
  <c r="G576" i="14"/>
  <c r="H576" i="14" s="1"/>
  <c r="J576" i="14" s="1"/>
  <c r="G575" i="14"/>
  <c r="H575" i="14" s="1"/>
  <c r="J575" i="14" s="1"/>
  <c r="G574" i="14"/>
  <c r="H574" i="14" s="1"/>
  <c r="J574" i="14" s="1"/>
  <c r="G573" i="14"/>
  <c r="H573" i="14" s="1"/>
  <c r="J573" i="14" s="1"/>
  <c r="G572" i="14"/>
  <c r="H572" i="14" s="1"/>
  <c r="J572" i="14" s="1"/>
  <c r="G571" i="14"/>
  <c r="H571" i="14" s="1"/>
  <c r="J571" i="14" s="1"/>
  <c r="G570" i="14"/>
  <c r="H570" i="14" s="1"/>
  <c r="J570" i="14" s="1"/>
  <c r="G569" i="14"/>
  <c r="H569" i="14" s="1"/>
  <c r="J569" i="14" s="1"/>
  <c r="G568" i="14"/>
  <c r="H568" i="14" s="1"/>
  <c r="J568" i="14" s="1"/>
  <c r="G567" i="14"/>
  <c r="H567" i="14" s="1"/>
  <c r="J567" i="14" s="1"/>
  <c r="G566" i="14"/>
  <c r="H566" i="14" s="1"/>
  <c r="J566" i="14" s="1"/>
  <c r="G565" i="14"/>
  <c r="H565" i="14" s="1"/>
  <c r="J565" i="14" s="1"/>
  <c r="G564" i="14"/>
  <c r="H564" i="14" s="1"/>
  <c r="J564" i="14" s="1"/>
  <c r="G563" i="14"/>
  <c r="H563" i="14" s="1"/>
  <c r="J563" i="14" s="1"/>
  <c r="G562" i="14"/>
  <c r="H562" i="14" s="1"/>
  <c r="J562" i="14" s="1"/>
  <c r="G561" i="14"/>
  <c r="H561" i="14" s="1"/>
  <c r="J561" i="14" s="1"/>
  <c r="G560" i="14"/>
  <c r="H560" i="14" s="1"/>
  <c r="J560" i="14" s="1"/>
  <c r="G559" i="14"/>
  <c r="H559" i="14" s="1"/>
  <c r="J559" i="14" s="1"/>
  <c r="G558" i="14"/>
  <c r="H558" i="14" s="1"/>
  <c r="J558" i="14" s="1"/>
  <c r="G557" i="14"/>
  <c r="H557" i="14" s="1"/>
  <c r="J557" i="14" s="1"/>
  <c r="G556" i="14"/>
  <c r="H556" i="14" s="1"/>
  <c r="J556" i="14" s="1"/>
  <c r="G555" i="14"/>
  <c r="H555" i="14" s="1"/>
  <c r="J555" i="14" s="1"/>
  <c r="G554" i="14"/>
  <c r="H554" i="14" s="1"/>
  <c r="J554" i="14" s="1"/>
  <c r="G553" i="14"/>
  <c r="H553" i="14" s="1"/>
  <c r="J553" i="14" s="1"/>
  <c r="G552" i="14"/>
  <c r="H552" i="14" s="1"/>
  <c r="J552" i="14" s="1"/>
  <c r="G551" i="14"/>
  <c r="H551" i="14" s="1"/>
  <c r="J551" i="14" s="1"/>
  <c r="G550" i="14"/>
  <c r="H550" i="14" s="1"/>
  <c r="J550" i="14" s="1"/>
  <c r="G549" i="14"/>
  <c r="H549" i="14" s="1"/>
  <c r="J549" i="14" s="1"/>
  <c r="G548" i="14"/>
  <c r="H548" i="14" s="1"/>
  <c r="J548" i="14" s="1"/>
  <c r="G547" i="14"/>
  <c r="H547" i="14" s="1"/>
  <c r="J547" i="14" s="1"/>
  <c r="G546" i="14"/>
  <c r="H546" i="14" s="1"/>
  <c r="J546" i="14" s="1"/>
  <c r="G545" i="14"/>
  <c r="H545" i="14" s="1"/>
  <c r="J545" i="14" s="1"/>
  <c r="G544" i="14"/>
  <c r="H544" i="14" s="1"/>
  <c r="J544" i="14" s="1"/>
  <c r="G543" i="14"/>
  <c r="H543" i="14" s="1"/>
  <c r="J543" i="14" s="1"/>
  <c r="G542" i="14"/>
  <c r="H542" i="14" s="1"/>
  <c r="J542" i="14" s="1"/>
  <c r="G541" i="14"/>
  <c r="H541" i="14" s="1"/>
  <c r="J541" i="14" s="1"/>
  <c r="G540" i="14"/>
  <c r="H540" i="14" s="1"/>
  <c r="J540" i="14" s="1"/>
  <c r="G539" i="14"/>
  <c r="H539" i="14" s="1"/>
  <c r="J539" i="14" s="1"/>
  <c r="G538" i="14"/>
  <c r="H538" i="14" s="1"/>
  <c r="J538" i="14" s="1"/>
  <c r="G537" i="14"/>
  <c r="H537" i="14" s="1"/>
  <c r="J537" i="14" s="1"/>
  <c r="G536" i="14"/>
  <c r="H536" i="14" s="1"/>
  <c r="J536" i="14" s="1"/>
  <c r="G535" i="14"/>
  <c r="H535" i="14" s="1"/>
  <c r="J535" i="14" s="1"/>
  <c r="G534" i="14"/>
  <c r="H534" i="14" s="1"/>
  <c r="J534" i="14" s="1"/>
  <c r="G533" i="14"/>
  <c r="H533" i="14" s="1"/>
  <c r="J533" i="14" s="1"/>
  <c r="G532" i="14"/>
  <c r="H532" i="14" s="1"/>
  <c r="J532" i="14" s="1"/>
  <c r="G531" i="14"/>
  <c r="H531" i="14" s="1"/>
  <c r="J531" i="14" s="1"/>
  <c r="G530" i="14"/>
  <c r="H530" i="14" s="1"/>
  <c r="J530" i="14" s="1"/>
  <c r="G529" i="14"/>
  <c r="H529" i="14" s="1"/>
  <c r="J529" i="14" s="1"/>
  <c r="G528" i="14"/>
  <c r="H528" i="14" s="1"/>
  <c r="J528" i="14" s="1"/>
  <c r="G527" i="14"/>
  <c r="H527" i="14" s="1"/>
  <c r="J527" i="14" s="1"/>
  <c r="G526" i="14"/>
  <c r="H526" i="14" s="1"/>
  <c r="J526" i="14" s="1"/>
  <c r="G525" i="14"/>
  <c r="H525" i="14" s="1"/>
  <c r="J525" i="14" s="1"/>
  <c r="G524" i="14"/>
  <c r="H524" i="14" s="1"/>
  <c r="J524" i="14" s="1"/>
  <c r="G523" i="14"/>
  <c r="H523" i="14" s="1"/>
  <c r="J523" i="14" s="1"/>
  <c r="G522" i="14"/>
  <c r="H522" i="14" s="1"/>
  <c r="J522" i="14" s="1"/>
  <c r="G521" i="14"/>
  <c r="H521" i="14" s="1"/>
  <c r="J521" i="14" s="1"/>
  <c r="G520" i="14"/>
  <c r="H520" i="14" s="1"/>
  <c r="J520" i="14" s="1"/>
  <c r="G519" i="14"/>
  <c r="H519" i="14" s="1"/>
  <c r="J519" i="14" s="1"/>
  <c r="G518" i="14"/>
  <c r="H518" i="14" s="1"/>
  <c r="J518" i="14" s="1"/>
  <c r="G517" i="14"/>
  <c r="H517" i="14" s="1"/>
  <c r="J517" i="14" s="1"/>
  <c r="G516" i="14"/>
  <c r="H516" i="14" s="1"/>
  <c r="J516" i="14" s="1"/>
  <c r="G515" i="14"/>
  <c r="H515" i="14" s="1"/>
  <c r="J515" i="14" s="1"/>
  <c r="G514" i="14"/>
  <c r="H514" i="14" s="1"/>
  <c r="J514" i="14" s="1"/>
  <c r="G513" i="14"/>
  <c r="H513" i="14" s="1"/>
  <c r="J513" i="14" s="1"/>
  <c r="G512" i="14"/>
  <c r="H512" i="14" s="1"/>
  <c r="J512" i="14" s="1"/>
  <c r="G511" i="14"/>
  <c r="H511" i="14" s="1"/>
  <c r="J511" i="14" s="1"/>
  <c r="G510" i="14"/>
  <c r="H510" i="14" s="1"/>
  <c r="J510" i="14" s="1"/>
  <c r="G509" i="14"/>
  <c r="H509" i="14" s="1"/>
  <c r="J509" i="14" s="1"/>
  <c r="G508" i="14"/>
  <c r="H508" i="14" s="1"/>
  <c r="J508" i="14" s="1"/>
  <c r="G507" i="14"/>
  <c r="H507" i="14" s="1"/>
  <c r="J507" i="14" s="1"/>
  <c r="G506" i="14"/>
  <c r="H506" i="14" s="1"/>
  <c r="J506" i="14" s="1"/>
  <c r="G505" i="14"/>
  <c r="H505" i="14" s="1"/>
  <c r="J505" i="14" s="1"/>
  <c r="G504" i="14"/>
  <c r="H504" i="14" s="1"/>
  <c r="J504" i="14" s="1"/>
  <c r="G503" i="14"/>
  <c r="H503" i="14" s="1"/>
  <c r="J503" i="14" s="1"/>
  <c r="G502" i="14"/>
  <c r="H502" i="14" s="1"/>
  <c r="J502" i="14" s="1"/>
  <c r="G501" i="14"/>
  <c r="H501" i="14" s="1"/>
  <c r="J501" i="14" s="1"/>
  <c r="G500" i="14"/>
  <c r="H500" i="14" s="1"/>
  <c r="J500" i="14" s="1"/>
  <c r="G499" i="14"/>
  <c r="H499" i="14" s="1"/>
  <c r="J499" i="14" s="1"/>
  <c r="G498" i="14"/>
  <c r="H498" i="14" s="1"/>
  <c r="J498" i="14" s="1"/>
  <c r="G497" i="14"/>
  <c r="H497" i="14" s="1"/>
  <c r="J497" i="14" s="1"/>
  <c r="G496" i="14"/>
  <c r="H496" i="14" s="1"/>
  <c r="J496" i="14" s="1"/>
  <c r="G495" i="14"/>
  <c r="H495" i="14" s="1"/>
  <c r="J495" i="14" s="1"/>
  <c r="G494" i="14"/>
  <c r="H494" i="14" s="1"/>
  <c r="J494" i="14" s="1"/>
  <c r="G493" i="14"/>
  <c r="H493" i="14" s="1"/>
  <c r="J493" i="14" s="1"/>
  <c r="G492" i="14"/>
  <c r="H492" i="14" s="1"/>
  <c r="J492" i="14" s="1"/>
  <c r="G491" i="14"/>
  <c r="H491" i="14" s="1"/>
  <c r="J491" i="14" s="1"/>
  <c r="G490" i="14"/>
  <c r="H490" i="14" s="1"/>
  <c r="J490" i="14" s="1"/>
  <c r="G489" i="14"/>
  <c r="H489" i="14" s="1"/>
  <c r="J489" i="14" s="1"/>
  <c r="G488" i="14"/>
  <c r="H488" i="14" s="1"/>
  <c r="J488" i="14" s="1"/>
  <c r="G487" i="14"/>
  <c r="H487" i="14" s="1"/>
  <c r="J487" i="14" s="1"/>
  <c r="G486" i="14"/>
  <c r="H486" i="14" s="1"/>
  <c r="J486" i="14" s="1"/>
  <c r="G485" i="14"/>
  <c r="H485" i="14" s="1"/>
  <c r="J485" i="14" s="1"/>
  <c r="G484" i="14"/>
  <c r="H484" i="14" s="1"/>
  <c r="J484" i="14" s="1"/>
  <c r="G483" i="14"/>
  <c r="H483" i="14" s="1"/>
  <c r="J483" i="14" s="1"/>
  <c r="G482" i="14"/>
  <c r="H482" i="14" s="1"/>
  <c r="J482" i="14" s="1"/>
  <c r="G481" i="14"/>
  <c r="H481" i="14" s="1"/>
  <c r="J481" i="14" s="1"/>
  <c r="G480" i="14"/>
  <c r="H480" i="14" s="1"/>
  <c r="J480" i="14" s="1"/>
  <c r="G479" i="14"/>
  <c r="H479" i="14" s="1"/>
  <c r="J479" i="14" s="1"/>
  <c r="G478" i="14"/>
  <c r="H478" i="14" s="1"/>
  <c r="J478" i="14" s="1"/>
  <c r="G477" i="14"/>
  <c r="H477" i="14" s="1"/>
  <c r="J477" i="14" s="1"/>
  <c r="G476" i="14"/>
  <c r="H476" i="14" s="1"/>
  <c r="J476" i="14" s="1"/>
  <c r="G475" i="14"/>
  <c r="H475" i="14" s="1"/>
  <c r="J475" i="14" s="1"/>
  <c r="G474" i="14"/>
  <c r="H474" i="14" s="1"/>
  <c r="J474" i="14" s="1"/>
  <c r="G473" i="14"/>
  <c r="H473" i="14" s="1"/>
  <c r="J473" i="14" s="1"/>
  <c r="G472" i="14"/>
  <c r="H472" i="14" s="1"/>
  <c r="J472" i="14" s="1"/>
  <c r="G471" i="14"/>
  <c r="H471" i="14" s="1"/>
  <c r="J471" i="14" s="1"/>
  <c r="G470" i="14"/>
  <c r="H470" i="14" s="1"/>
  <c r="J470" i="14" s="1"/>
  <c r="G469" i="14"/>
  <c r="H469" i="14" s="1"/>
  <c r="J469" i="14" s="1"/>
  <c r="G468" i="14"/>
  <c r="H468" i="14" s="1"/>
  <c r="J468" i="14" s="1"/>
  <c r="G467" i="14"/>
  <c r="H467" i="14" s="1"/>
  <c r="J467" i="14" s="1"/>
  <c r="G466" i="14"/>
  <c r="H466" i="14" s="1"/>
  <c r="J466" i="14" s="1"/>
  <c r="G465" i="14"/>
  <c r="H465" i="14" s="1"/>
  <c r="J465" i="14" s="1"/>
  <c r="G464" i="14"/>
  <c r="H464" i="14" s="1"/>
  <c r="J464" i="14" s="1"/>
  <c r="G463" i="14"/>
  <c r="H463" i="14" s="1"/>
  <c r="J463" i="14" s="1"/>
  <c r="G462" i="14"/>
  <c r="H462" i="14" s="1"/>
  <c r="J462" i="14" s="1"/>
  <c r="G461" i="14"/>
  <c r="H461" i="14" s="1"/>
  <c r="J461" i="14" s="1"/>
  <c r="G460" i="14"/>
  <c r="H460" i="14" s="1"/>
  <c r="J460" i="14" s="1"/>
  <c r="G459" i="14"/>
  <c r="H459" i="14" s="1"/>
  <c r="J459" i="14" s="1"/>
  <c r="G458" i="14"/>
  <c r="H458" i="14" s="1"/>
  <c r="J458" i="14" s="1"/>
  <c r="G457" i="14"/>
  <c r="H457" i="14" s="1"/>
  <c r="J457" i="14" s="1"/>
  <c r="G456" i="14"/>
  <c r="H456" i="14" s="1"/>
  <c r="J456" i="14" s="1"/>
  <c r="G455" i="14"/>
  <c r="H455" i="14" s="1"/>
  <c r="J455" i="14" s="1"/>
  <c r="G454" i="14"/>
  <c r="H454" i="14" s="1"/>
  <c r="J454" i="14" s="1"/>
  <c r="G453" i="14"/>
  <c r="H453" i="14" s="1"/>
  <c r="J453" i="14" s="1"/>
  <c r="G452" i="14"/>
  <c r="H452" i="14" s="1"/>
  <c r="J452" i="14" s="1"/>
  <c r="G451" i="14"/>
  <c r="H451" i="14" s="1"/>
  <c r="J451" i="14" s="1"/>
  <c r="G450" i="14"/>
  <c r="H450" i="14" s="1"/>
  <c r="J450" i="14" s="1"/>
  <c r="G449" i="14"/>
  <c r="H449" i="14" s="1"/>
  <c r="J449" i="14" s="1"/>
  <c r="G448" i="14"/>
  <c r="H448" i="14" s="1"/>
  <c r="J448" i="14" s="1"/>
  <c r="G447" i="14"/>
  <c r="H447" i="14" s="1"/>
  <c r="J447" i="14" s="1"/>
  <c r="G446" i="14"/>
  <c r="H446" i="14" s="1"/>
  <c r="J446" i="14" s="1"/>
  <c r="G445" i="14"/>
  <c r="H445" i="14" s="1"/>
  <c r="J445" i="14" s="1"/>
  <c r="G444" i="14"/>
  <c r="H444" i="14" s="1"/>
  <c r="J444" i="14" s="1"/>
  <c r="G443" i="14"/>
  <c r="H443" i="14" s="1"/>
  <c r="J443" i="14" s="1"/>
  <c r="G442" i="14"/>
  <c r="H442" i="14" s="1"/>
  <c r="J442" i="14" s="1"/>
  <c r="G441" i="14"/>
  <c r="H441" i="14" s="1"/>
  <c r="J441" i="14" s="1"/>
  <c r="G440" i="14"/>
  <c r="H440" i="14" s="1"/>
  <c r="J440" i="14" s="1"/>
  <c r="G439" i="14"/>
  <c r="H439" i="14" s="1"/>
  <c r="J439" i="14" s="1"/>
  <c r="G438" i="14"/>
  <c r="H438" i="14" s="1"/>
  <c r="J438" i="14" s="1"/>
  <c r="G437" i="14"/>
  <c r="H437" i="14" s="1"/>
  <c r="J437" i="14" s="1"/>
  <c r="G436" i="14"/>
  <c r="H436" i="14" s="1"/>
  <c r="J436" i="14" s="1"/>
  <c r="G435" i="14"/>
  <c r="H435" i="14" s="1"/>
  <c r="J435" i="14" s="1"/>
  <c r="G434" i="14"/>
  <c r="H434" i="14" s="1"/>
  <c r="J434" i="14" s="1"/>
  <c r="G433" i="14"/>
  <c r="H433" i="14" s="1"/>
  <c r="J433" i="14" s="1"/>
  <c r="G432" i="14"/>
  <c r="H432" i="14" s="1"/>
  <c r="J432" i="14" s="1"/>
  <c r="G431" i="14"/>
  <c r="H431" i="14" s="1"/>
  <c r="J431" i="14" s="1"/>
  <c r="G430" i="14"/>
  <c r="H430" i="14" s="1"/>
  <c r="J430" i="14" s="1"/>
  <c r="G429" i="14"/>
  <c r="H429" i="14" s="1"/>
  <c r="J429" i="14" s="1"/>
  <c r="G428" i="14"/>
  <c r="H428" i="14" s="1"/>
  <c r="J428" i="14" s="1"/>
  <c r="G427" i="14"/>
  <c r="H427" i="14" s="1"/>
  <c r="J427" i="14" s="1"/>
  <c r="G426" i="14"/>
  <c r="H426" i="14" s="1"/>
  <c r="J426" i="14" s="1"/>
  <c r="G425" i="14"/>
  <c r="H425" i="14" s="1"/>
  <c r="J425" i="14" s="1"/>
  <c r="G424" i="14"/>
  <c r="H424" i="14" s="1"/>
  <c r="J424" i="14" s="1"/>
  <c r="G423" i="14"/>
  <c r="H423" i="14" s="1"/>
  <c r="J423" i="14" s="1"/>
  <c r="G422" i="14"/>
  <c r="H422" i="14" s="1"/>
  <c r="J422" i="14" s="1"/>
  <c r="G421" i="14"/>
  <c r="H421" i="14" s="1"/>
  <c r="J421" i="14" s="1"/>
  <c r="G420" i="14"/>
  <c r="H420" i="14" s="1"/>
  <c r="J420" i="14" s="1"/>
  <c r="G419" i="14"/>
  <c r="H419" i="14" s="1"/>
  <c r="J419" i="14" s="1"/>
  <c r="G418" i="14"/>
  <c r="H418" i="14" s="1"/>
  <c r="J418" i="14" s="1"/>
  <c r="G417" i="14"/>
  <c r="H417" i="14" s="1"/>
  <c r="J417" i="14" s="1"/>
  <c r="G416" i="14"/>
  <c r="H416" i="14" s="1"/>
  <c r="J416" i="14" s="1"/>
  <c r="G415" i="14"/>
  <c r="H415" i="14" s="1"/>
  <c r="J415" i="14" s="1"/>
  <c r="G414" i="14"/>
  <c r="H414" i="14" s="1"/>
  <c r="J414" i="14" s="1"/>
  <c r="G413" i="14"/>
  <c r="H413" i="14" s="1"/>
  <c r="J413" i="14" s="1"/>
  <c r="G412" i="14"/>
  <c r="H412" i="14" s="1"/>
  <c r="J412" i="14" s="1"/>
  <c r="G411" i="14"/>
  <c r="H411" i="14" s="1"/>
  <c r="J411" i="14" s="1"/>
  <c r="G410" i="14"/>
  <c r="H410" i="14" s="1"/>
  <c r="J410" i="14" s="1"/>
  <c r="G409" i="14"/>
  <c r="H409" i="14" s="1"/>
  <c r="J409" i="14" s="1"/>
  <c r="G408" i="14"/>
  <c r="H408" i="14" s="1"/>
  <c r="J408" i="14" s="1"/>
  <c r="G407" i="14"/>
  <c r="H407" i="14" s="1"/>
  <c r="J407" i="14" s="1"/>
  <c r="G406" i="14"/>
  <c r="H406" i="14" s="1"/>
  <c r="J406" i="14" s="1"/>
  <c r="G405" i="14"/>
  <c r="H405" i="14" s="1"/>
  <c r="J405" i="14" s="1"/>
  <c r="G404" i="14"/>
  <c r="H404" i="14" s="1"/>
  <c r="J404" i="14" s="1"/>
  <c r="G403" i="14"/>
  <c r="H403" i="14" s="1"/>
  <c r="J403" i="14" s="1"/>
  <c r="G402" i="14"/>
  <c r="H402" i="14" s="1"/>
  <c r="J402" i="14" s="1"/>
  <c r="G401" i="14"/>
  <c r="H401" i="14" s="1"/>
  <c r="J401" i="14" s="1"/>
  <c r="G400" i="14"/>
  <c r="H400" i="14" s="1"/>
  <c r="J400" i="14" s="1"/>
  <c r="G399" i="14"/>
  <c r="H399" i="14" s="1"/>
  <c r="J399" i="14" s="1"/>
  <c r="G398" i="14"/>
  <c r="H398" i="14" s="1"/>
  <c r="J398" i="14" s="1"/>
  <c r="G397" i="14"/>
  <c r="H397" i="14" s="1"/>
  <c r="J397" i="14" s="1"/>
  <c r="G396" i="14"/>
  <c r="H396" i="14" s="1"/>
  <c r="J396" i="14" s="1"/>
  <c r="G395" i="14"/>
  <c r="H395" i="14" s="1"/>
  <c r="J395" i="14" s="1"/>
  <c r="G394" i="14"/>
  <c r="H394" i="14" s="1"/>
  <c r="J394" i="14" s="1"/>
  <c r="G393" i="14"/>
  <c r="H393" i="14" s="1"/>
  <c r="J393" i="14" s="1"/>
  <c r="G392" i="14"/>
  <c r="H392" i="14" s="1"/>
  <c r="J392" i="14" s="1"/>
  <c r="G391" i="14"/>
  <c r="H391" i="14" s="1"/>
  <c r="J391" i="14" s="1"/>
  <c r="G390" i="14"/>
  <c r="H390" i="14" s="1"/>
  <c r="J390" i="14" s="1"/>
  <c r="G389" i="14"/>
  <c r="H389" i="14" s="1"/>
  <c r="J389" i="14" s="1"/>
  <c r="G388" i="14"/>
  <c r="H388" i="14" s="1"/>
  <c r="J388" i="14" s="1"/>
  <c r="G387" i="14"/>
  <c r="H387" i="14" s="1"/>
  <c r="J387" i="14" s="1"/>
  <c r="G386" i="14"/>
  <c r="H386" i="14" s="1"/>
  <c r="J386" i="14" s="1"/>
  <c r="G385" i="14"/>
  <c r="H385" i="14" s="1"/>
  <c r="J385" i="14" s="1"/>
  <c r="G384" i="14"/>
  <c r="H384" i="14" s="1"/>
  <c r="J384" i="14" s="1"/>
  <c r="G383" i="14"/>
  <c r="H383" i="14" s="1"/>
  <c r="J383" i="14" s="1"/>
  <c r="G382" i="14"/>
  <c r="H382" i="14" s="1"/>
  <c r="J382" i="14" s="1"/>
  <c r="G381" i="14"/>
  <c r="H381" i="14" s="1"/>
  <c r="J381" i="14" s="1"/>
  <c r="G380" i="14"/>
  <c r="H380" i="14" s="1"/>
  <c r="J380" i="14" s="1"/>
  <c r="G379" i="14"/>
  <c r="H379" i="14" s="1"/>
  <c r="J379" i="14" s="1"/>
  <c r="G378" i="14"/>
  <c r="H378" i="14" s="1"/>
  <c r="J378" i="14" s="1"/>
  <c r="G377" i="14"/>
  <c r="H377" i="14" s="1"/>
  <c r="J377" i="14" s="1"/>
  <c r="G376" i="14"/>
  <c r="H376" i="14" s="1"/>
  <c r="J376" i="14" s="1"/>
  <c r="G375" i="14"/>
  <c r="H375" i="14" s="1"/>
  <c r="J375" i="14" s="1"/>
  <c r="G374" i="14"/>
  <c r="H374" i="14" s="1"/>
  <c r="J374" i="14" s="1"/>
  <c r="G373" i="14"/>
  <c r="H373" i="14" s="1"/>
  <c r="J373" i="14" s="1"/>
  <c r="G372" i="14"/>
  <c r="H372" i="14" s="1"/>
  <c r="J372" i="14" s="1"/>
  <c r="G371" i="14"/>
  <c r="H371" i="14" s="1"/>
  <c r="J371" i="14" s="1"/>
  <c r="G370" i="14"/>
  <c r="H370" i="14" s="1"/>
  <c r="J370" i="14" s="1"/>
  <c r="G369" i="14"/>
  <c r="H369" i="14" s="1"/>
  <c r="J369" i="14" s="1"/>
  <c r="G368" i="14"/>
  <c r="H368" i="14" s="1"/>
  <c r="J368" i="14" s="1"/>
  <c r="G367" i="14"/>
  <c r="H367" i="14" s="1"/>
  <c r="J367" i="14" s="1"/>
  <c r="G365" i="14"/>
  <c r="H365" i="14" s="1"/>
  <c r="J365" i="14" s="1"/>
  <c r="G364" i="14"/>
  <c r="H364" i="14" s="1"/>
  <c r="J364" i="14" s="1"/>
  <c r="G363" i="14"/>
  <c r="H363" i="14" s="1"/>
  <c r="J363" i="14" s="1"/>
  <c r="G362" i="14"/>
  <c r="H362" i="14" s="1"/>
  <c r="J362" i="14" s="1"/>
  <c r="G361" i="14"/>
  <c r="H361" i="14" s="1"/>
  <c r="J361" i="14" s="1"/>
  <c r="G360" i="14"/>
  <c r="H360" i="14" s="1"/>
  <c r="J360" i="14" s="1"/>
  <c r="G359" i="14"/>
  <c r="H359" i="14" s="1"/>
  <c r="J359" i="14" s="1"/>
  <c r="G358" i="14"/>
  <c r="H358" i="14" s="1"/>
  <c r="J358" i="14" s="1"/>
  <c r="G357" i="14"/>
  <c r="H357" i="14" s="1"/>
  <c r="J357" i="14" s="1"/>
  <c r="G356" i="14"/>
  <c r="H356" i="14" s="1"/>
  <c r="J356" i="14" s="1"/>
  <c r="G355" i="14"/>
  <c r="H355" i="14" s="1"/>
  <c r="J355" i="14" s="1"/>
  <c r="G354" i="14"/>
  <c r="H354" i="14" s="1"/>
  <c r="J354" i="14" s="1"/>
  <c r="G353" i="14"/>
  <c r="H353" i="14" s="1"/>
  <c r="J353" i="14" s="1"/>
  <c r="G352" i="14"/>
  <c r="H352" i="14" s="1"/>
  <c r="J352" i="14" s="1"/>
  <c r="G351" i="14"/>
  <c r="H351" i="14" s="1"/>
  <c r="J351" i="14" s="1"/>
  <c r="G350" i="14"/>
  <c r="H350" i="14" s="1"/>
  <c r="J350" i="14" s="1"/>
  <c r="G349" i="14"/>
  <c r="H349" i="14" s="1"/>
  <c r="J349" i="14" s="1"/>
  <c r="G348" i="14"/>
  <c r="H348" i="14" s="1"/>
  <c r="J348" i="14" s="1"/>
  <c r="G347" i="14"/>
  <c r="H347" i="14" s="1"/>
  <c r="J347" i="14" s="1"/>
  <c r="G346" i="14"/>
  <c r="H346" i="14" s="1"/>
  <c r="J346" i="14" s="1"/>
  <c r="G345" i="14"/>
  <c r="H345" i="14" s="1"/>
  <c r="J345" i="14" s="1"/>
  <c r="G344" i="14"/>
  <c r="H344" i="14" s="1"/>
  <c r="J344" i="14" s="1"/>
  <c r="G343" i="14"/>
  <c r="H343" i="14" s="1"/>
  <c r="J343" i="14" s="1"/>
  <c r="G342" i="14"/>
  <c r="H342" i="14" s="1"/>
  <c r="J342" i="14" s="1"/>
  <c r="G341" i="14"/>
  <c r="H341" i="14" s="1"/>
  <c r="J341" i="14" s="1"/>
  <c r="G340" i="14"/>
  <c r="H340" i="14" s="1"/>
  <c r="J340" i="14" s="1"/>
  <c r="G339" i="14"/>
  <c r="H339" i="14" s="1"/>
  <c r="J339" i="14" s="1"/>
  <c r="G338" i="14"/>
  <c r="H338" i="14" s="1"/>
  <c r="J338" i="14" s="1"/>
  <c r="G337" i="14"/>
  <c r="H337" i="14" s="1"/>
  <c r="J337" i="14" s="1"/>
  <c r="G336" i="14"/>
  <c r="H336" i="14" s="1"/>
  <c r="J336" i="14" s="1"/>
  <c r="G335" i="14"/>
  <c r="H335" i="14" s="1"/>
  <c r="J335" i="14" s="1"/>
  <c r="G334" i="14"/>
  <c r="H334" i="14" s="1"/>
  <c r="J334" i="14" s="1"/>
  <c r="G333" i="14"/>
  <c r="H333" i="14" s="1"/>
  <c r="J333" i="14" s="1"/>
  <c r="G332" i="14"/>
  <c r="H332" i="14" s="1"/>
  <c r="J332" i="14" s="1"/>
  <c r="G331" i="14"/>
  <c r="H331" i="14" s="1"/>
  <c r="J331" i="14" s="1"/>
  <c r="G330" i="14"/>
  <c r="H330" i="14" s="1"/>
  <c r="J330" i="14" s="1"/>
  <c r="G329" i="14"/>
  <c r="H329" i="14" s="1"/>
  <c r="J329" i="14" s="1"/>
  <c r="G328" i="14"/>
  <c r="H328" i="14" s="1"/>
  <c r="J328" i="14" s="1"/>
  <c r="G327" i="14"/>
  <c r="H327" i="14" s="1"/>
  <c r="J327" i="14" s="1"/>
  <c r="G326" i="14"/>
  <c r="H326" i="14" s="1"/>
  <c r="J326" i="14" s="1"/>
  <c r="G325" i="14"/>
  <c r="H325" i="14" s="1"/>
  <c r="J325" i="14" s="1"/>
  <c r="G324" i="14"/>
  <c r="H324" i="14" s="1"/>
  <c r="J324" i="14" s="1"/>
  <c r="G323" i="14"/>
  <c r="H323" i="14" s="1"/>
  <c r="J323" i="14" s="1"/>
  <c r="G322" i="14"/>
  <c r="H322" i="14" s="1"/>
  <c r="J322" i="14" s="1"/>
  <c r="G321" i="14"/>
  <c r="H321" i="14" s="1"/>
  <c r="J321" i="14" s="1"/>
  <c r="G320" i="14"/>
  <c r="H320" i="14" s="1"/>
  <c r="J320" i="14" s="1"/>
  <c r="G319" i="14"/>
  <c r="H319" i="14" s="1"/>
  <c r="J319" i="14" s="1"/>
  <c r="G318" i="14"/>
  <c r="H318" i="14" s="1"/>
  <c r="J318" i="14" s="1"/>
  <c r="G317" i="14"/>
  <c r="H317" i="14" s="1"/>
  <c r="J317" i="14" s="1"/>
  <c r="G316" i="14"/>
  <c r="H316" i="14" s="1"/>
  <c r="J316" i="14" s="1"/>
  <c r="G315" i="14"/>
  <c r="H315" i="14" s="1"/>
  <c r="J315" i="14" s="1"/>
  <c r="G314" i="14"/>
  <c r="H314" i="14" s="1"/>
  <c r="J314" i="14" s="1"/>
  <c r="G313" i="14"/>
  <c r="H313" i="14" s="1"/>
  <c r="J313" i="14" s="1"/>
  <c r="G312" i="14"/>
  <c r="H312" i="14" s="1"/>
  <c r="J312" i="14" s="1"/>
  <c r="G311" i="14"/>
  <c r="H311" i="14" s="1"/>
  <c r="J311" i="14" s="1"/>
  <c r="G310" i="14"/>
  <c r="H310" i="14" s="1"/>
  <c r="J310" i="14" s="1"/>
  <c r="G309" i="14"/>
  <c r="H309" i="14" s="1"/>
  <c r="J309" i="14" s="1"/>
  <c r="G308" i="14"/>
  <c r="H308" i="14" s="1"/>
  <c r="J308" i="14" s="1"/>
  <c r="G307" i="14"/>
  <c r="H307" i="14" s="1"/>
  <c r="J307" i="14" s="1"/>
  <c r="G306" i="14"/>
  <c r="H306" i="14" s="1"/>
  <c r="J306" i="14" s="1"/>
  <c r="G305" i="14"/>
  <c r="H305" i="14" s="1"/>
  <c r="J305" i="14" s="1"/>
  <c r="G304" i="14"/>
  <c r="H304" i="14" s="1"/>
  <c r="J304" i="14" s="1"/>
  <c r="G303" i="14"/>
  <c r="H303" i="14" s="1"/>
  <c r="J303" i="14" s="1"/>
  <c r="G302" i="14"/>
  <c r="H302" i="14" s="1"/>
  <c r="J302" i="14" s="1"/>
  <c r="G301" i="14"/>
  <c r="H301" i="14" s="1"/>
  <c r="J301" i="14" s="1"/>
  <c r="G300" i="14"/>
  <c r="H300" i="14" s="1"/>
  <c r="J300" i="14" s="1"/>
  <c r="G299" i="14"/>
  <c r="H299" i="14" s="1"/>
  <c r="J299" i="14" s="1"/>
  <c r="G298" i="14"/>
  <c r="H298" i="14" s="1"/>
  <c r="J298" i="14" s="1"/>
  <c r="G297" i="14"/>
  <c r="H297" i="14" s="1"/>
  <c r="J297" i="14" s="1"/>
  <c r="G296" i="14"/>
  <c r="H296" i="14" s="1"/>
  <c r="J296" i="14" s="1"/>
  <c r="G295" i="14"/>
  <c r="H295" i="14" s="1"/>
  <c r="J295" i="14" s="1"/>
  <c r="G294" i="14"/>
  <c r="H294" i="14" s="1"/>
  <c r="J294" i="14" s="1"/>
  <c r="G293" i="14"/>
  <c r="H293" i="14" s="1"/>
  <c r="J293" i="14" s="1"/>
  <c r="G292" i="14"/>
  <c r="H292" i="14" s="1"/>
  <c r="J292" i="14" s="1"/>
  <c r="G291" i="14"/>
  <c r="H291" i="14" s="1"/>
  <c r="J291" i="14" s="1"/>
  <c r="G290" i="14"/>
  <c r="H290" i="14" s="1"/>
  <c r="J290" i="14" s="1"/>
  <c r="G289" i="14"/>
  <c r="H289" i="14" s="1"/>
  <c r="J289" i="14" s="1"/>
  <c r="G288" i="14"/>
  <c r="H288" i="14" s="1"/>
  <c r="J288" i="14" s="1"/>
  <c r="G287" i="14"/>
  <c r="H287" i="14" s="1"/>
  <c r="J287" i="14" s="1"/>
  <c r="G286" i="14"/>
  <c r="H286" i="14" s="1"/>
  <c r="J286" i="14" s="1"/>
  <c r="G285" i="14"/>
  <c r="H285" i="14" s="1"/>
  <c r="J285" i="14" s="1"/>
  <c r="G284" i="14"/>
  <c r="H284" i="14" s="1"/>
  <c r="J284" i="14" s="1"/>
  <c r="G283" i="14"/>
  <c r="H283" i="14" s="1"/>
  <c r="J283" i="14" s="1"/>
  <c r="G282" i="14"/>
  <c r="H282" i="14" s="1"/>
  <c r="J282" i="14" s="1"/>
  <c r="G281" i="14"/>
  <c r="H281" i="14" s="1"/>
  <c r="J281" i="14" s="1"/>
  <c r="G280" i="14"/>
  <c r="H280" i="14" s="1"/>
  <c r="J280" i="14" s="1"/>
  <c r="G279" i="14"/>
  <c r="H279" i="14" s="1"/>
  <c r="J279" i="14" s="1"/>
  <c r="G277" i="14"/>
  <c r="G276" i="14"/>
  <c r="G275" i="14"/>
  <c r="G274" i="14"/>
  <c r="H274" i="14" s="1"/>
  <c r="J274" i="14" s="1"/>
  <c r="G273" i="14"/>
  <c r="G272" i="14"/>
  <c r="G271" i="14"/>
  <c r="H271" i="14" s="1"/>
  <c r="J271" i="14" s="1"/>
  <c r="G270" i="14"/>
  <c r="G269" i="14"/>
  <c r="G268" i="14"/>
  <c r="G267" i="14"/>
  <c r="H267" i="14" s="1"/>
  <c r="J267" i="14" s="1"/>
  <c r="G266" i="14"/>
  <c r="G265" i="14"/>
  <c r="G264" i="14"/>
  <c r="G263" i="14"/>
  <c r="G262" i="14"/>
  <c r="G261" i="14"/>
  <c r="G260" i="14"/>
  <c r="G259" i="14"/>
  <c r="H259" i="14" s="1"/>
  <c r="J259" i="14" s="1"/>
  <c r="G258" i="14"/>
  <c r="G257" i="14"/>
  <c r="G256" i="14"/>
  <c r="G255" i="14"/>
  <c r="G254" i="14"/>
  <c r="G253" i="14"/>
  <c r="G252" i="14"/>
  <c r="G251" i="14"/>
  <c r="G250" i="14"/>
  <c r="H250" i="14" s="1"/>
  <c r="J250" i="14" s="1"/>
  <c r="G249" i="14"/>
  <c r="G248" i="14"/>
  <c r="G247" i="14"/>
  <c r="H247" i="14" s="1"/>
  <c r="J247" i="14" s="1"/>
  <c r="G246" i="14"/>
  <c r="G245" i="14"/>
  <c r="G244" i="14"/>
  <c r="G243" i="14"/>
  <c r="H243" i="14" s="1"/>
  <c r="J243" i="14" s="1"/>
  <c r="G242" i="14"/>
  <c r="G241" i="14"/>
  <c r="H241" i="14" s="1"/>
  <c r="J241" i="14" s="1"/>
  <c r="G240" i="14"/>
  <c r="G239" i="14"/>
  <c r="G238" i="14"/>
  <c r="G237" i="14"/>
  <c r="G236" i="14"/>
  <c r="H236" i="14" s="1"/>
  <c r="J236" i="14" s="1"/>
  <c r="G235" i="14"/>
  <c r="G234" i="14"/>
  <c r="G233" i="14"/>
  <c r="G232" i="14"/>
  <c r="G231" i="14"/>
  <c r="H231" i="14" s="1"/>
  <c r="J231" i="14" s="1"/>
  <c r="G230" i="14"/>
  <c r="G229" i="14"/>
  <c r="H229" i="14" s="1"/>
  <c r="J229" i="14" s="1"/>
  <c r="G228" i="14"/>
  <c r="G227" i="14"/>
  <c r="G226" i="14"/>
  <c r="G225" i="14"/>
  <c r="G224" i="14"/>
  <c r="H224" i="14" s="1"/>
  <c r="J224" i="14" s="1"/>
  <c r="G223" i="14"/>
  <c r="G222" i="14"/>
  <c r="G221" i="14"/>
  <c r="G220" i="14"/>
  <c r="G219" i="14"/>
  <c r="H219" i="14" s="1"/>
  <c r="J219" i="14" s="1"/>
  <c r="G218" i="14"/>
  <c r="G217" i="14"/>
  <c r="H217" i="14" s="1"/>
  <c r="J217" i="14" s="1"/>
  <c r="G216" i="14"/>
  <c r="G215" i="14"/>
  <c r="G214" i="14"/>
  <c r="G213" i="14"/>
  <c r="G212" i="14"/>
  <c r="H212" i="14" s="1"/>
  <c r="J212" i="14" s="1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H183" i="14" s="1"/>
  <c r="J183" i="14" s="1"/>
  <c r="G182" i="14"/>
  <c r="G181" i="14"/>
  <c r="G180" i="14"/>
  <c r="G179" i="14"/>
  <c r="G178" i="14"/>
  <c r="G177" i="14"/>
  <c r="G176" i="14"/>
  <c r="H176" i="14" s="1"/>
  <c r="J176" i="14" s="1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H164" i="14" s="1"/>
  <c r="J164" i="14" s="1"/>
  <c r="G163" i="14"/>
  <c r="G162" i="14"/>
  <c r="G161" i="14"/>
  <c r="G160" i="14"/>
  <c r="G159" i="14"/>
  <c r="H159" i="14" s="1"/>
  <c r="J159" i="14" s="1"/>
  <c r="G158" i="14"/>
  <c r="G157" i="14"/>
  <c r="H157" i="14" s="1"/>
  <c r="J157" i="14" s="1"/>
  <c r="G156" i="14"/>
  <c r="G155" i="14"/>
  <c r="G154" i="14"/>
  <c r="G153" i="14"/>
  <c r="G152" i="14"/>
  <c r="H152" i="14" s="1"/>
  <c r="J152" i="14" s="1"/>
  <c r="G151" i="14"/>
  <c r="G150" i="14"/>
  <c r="G149" i="14"/>
  <c r="G148" i="14"/>
  <c r="G147" i="14"/>
  <c r="H147" i="14" s="1"/>
  <c r="J147" i="14" s="1"/>
  <c r="G146" i="14"/>
  <c r="G145" i="14"/>
  <c r="H145" i="14" s="1"/>
  <c r="J145" i="14" s="1"/>
  <c r="G144" i="14"/>
  <c r="G143" i="14"/>
  <c r="G142" i="14"/>
  <c r="G141" i="14"/>
  <c r="G140" i="14"/>
  <c r="H140" i="14" s="1"/>
  <c r="J140" i="14" s="1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H128" i="14" s="1"/>
  <c r="J128" i="14" s="1"/>
  <c r="G127" i="14"/>
  <c r="G126" i="14"/>
  <c r="G125" i="14"/>
  <c r="G124" i="14"/>
  <c r="G123" i="14"/>
  <c r="H123" i="14" s="1"/>
  <c r="J123" i="14" s="1"/>
  <c r="G122" i="14"/>
  <c r="G121" i="14"/>
  <c r="H121" i="14" s="1"/>
  <c r="J121" i="14" s="1"/>
  <c r="G120" i="14"/>
  <c r="G119" i="14"/>
  <c r="G118" i="14"/>
  <c r="G117" i="14"/>
  <c r="G116" i="14"/>
  <c r="H116" i="14" s="1"/>
  <c r="J116" i="14" s="1"/>
  <c r="G115" i="14"/>
  <c r="G114" i="14"/>
  <c r="G113" i="14"/>
  <c r="G112" i="14"/>
  <c r="G111" i="14"/>
  <c r="G110" i="14"/>
  <c r="G109" i="14"/>
  <c r="H109" i="14" s="1"/>
  <c r="J109" i="14" s="1"/>
  <c r="G108" i="14"/>
  <c r="G107" i="14"/>
  <c r="G106" i="14"/>
  <c r="G105" i="14"/>
  <c r="H105" i="14" s="1"/>
  <c r="J105" i="14" s="1"/>
  <c r="G104" i="14"/>
  <c r="G103" i="14"/>
  <c r="G102" i="14"/>
  <c r="G101" i="14"/>
  <c r="G100" i="14"/>
  <c r="G99" i="14"/>
  <c r="G98" i="14"/>
  <c r="G97" i="14"/>
  <c r="G96" i="14"/>
  <c r="G95" i="14"/>
  <c r="G94" i="14"/>
  <c r="H94" i="14" s="1"/>
  <c r="J94" i="14" s="1"/>
  <c r="G93" i="14"/>
  <c r="H93" i="14" s="1"/>
  <c r="J93" i="14" s="1"/>
  <c r="G92" i="14"/>
  <c r="G91" i="14"/>
  <c r="G90" i="14"/>
  <c r="G89" i="14"/>
  <c r="G88" i="14"/>
  <c r="G87" i="14"/>
  <c r="H87" i="14" s="1"/>
  <c r="J87" i="14" s="1"/>
  <c r="G86" i="14"/>
  <c r="G85" i="14"/>
  <c r="G84" i="14"/>
  <c r="G83" i="14"/>
  <c r="G82" i="14"/>
  <c r="H82" i="14" s="1"/>
  <c r="J82" i="14" s="1"/>
  <c r="G81" i="14"/>
  <c r="G80" i="14"/>
  <c r="H80" i="14" s="1"/>
  <c r="J80" i="14" s="1"/>
  <c r="G79" i="14"/>
  <c r="G78" i="14"/>
  <c r="G77" i="14"/>
  <c r="G76" i="14"/>
  <c r="G75" i="14"/>
  <c r="H75" i="14" s="1"/>
  <c r="J75" i="14" s="1"/>
  <c r="G74" i="14"/>
  <c r="G73" i="14"/>
  <c r="H73" i="14" s="1"/>
  <c r="J73" i="14" s="1"/>
  <c r="G72" i="14"/>
  <c r="G71" i="14"/>
  <c r="G70" i="14"/>
  <c r="G69" i="14"/>
  <c r="G68" i="14"/>
  <c r="H68" i="14" s="1"/>
  <c r="J68" i="14" s="1"/>
  <c r="G67" i="14"/>
  <c r="G66" i="14"/>
  <c r="G65" i="14"/>
  <c r="G64" i="14"/>
  <c r="G63" i="14"/>
  <c r="G62" i="14"/>
  <c r="G61" i="14"/>
  <c r="G60" i="14"/>
  <c r="G59" i="14"/>
  <c r="G58" i="14"/>
  <c r="H58" i="14" s="1"/>
  <c r="J58" i="14" s="1"/>
  <c r="G57" i="14"/>
  <c r="G56" i="14"/>
  <c r="H56" i="14" s="1"/>
  <c r="J56" i="14" s="1"/>
  <c r="G55" i="14"/>
  <c r="G54" i="14"/>
  <c r="G53" i="14"/>
  <c r="G52" i="14"/>
  <c r="G51" i="14"/>
  <c r="H51" i="14" s="1"/>
  <c r="J51" i="14" s="1"/>
  <c r="G50" i="14"/>
  <c r="H50" i="14" s="1"/>
  <c r="J50" i="14" s="1"/>
  <c r="G49" i="14"/>
  <c r="H49" i="14" s="1"/>
  <c r="J49" i="14" s="1"/>
  <c r="G48" i="14"/>
  <c r="G47" i="14"/>
  <c r="G46" i="14"/>
  <c r="G45" i="14"/>
  <c r="G44" i="14"/>
  <c r="H44" i="14" s="1"/>
  <c r="J44" i="14" s="1"/>
  <c r="G43" i="14"/>
  <c r="G42" i="14"/>
  <c r="G41" i="14"/>
  <c r="G40" i="14"/>
  <c r="G39" i="14"/>
  <c r="G38" i="14"/>
  <c r="H38" i="14" s="1"/>
  <c r="J38" i="14" s="1"/>
  <c r="G37" i="14"/>
  <c r="H37" i="14" s="1"/>
  <c r="J37" i="14" s="1"/>
  <c r="G36" i="14"/>
  <c r="G35" i="14"/>
  <c r="G34" i="14"/>
  <c r="G33" i="14"/>
  <c r="H33" i="14" s="1"/>
  <c r="J33" i="14" s="1"/>
  <c r="G32" i="14"/>
  <c r="H32" i="14" s="1"/>
  <c r="J32" i="14" s="1"/>
  <c r="G31" i="14"/>
  <c r="G30" i="14"/>
  <c r="G29" i="14"/>
  <c r="G28" i="14"/>
  <c r="G27" i="14"/>
  <c r="G26" i="14"/>
  <c r="H26" i="14" s="1"/>
  <c r="J26" i="14" s="1"/>
  <c r="G25" i="14"/>
  <c r="H25" i="14" s="1"/>
  <c r="J25" i="14" s="1"/>
  <c r="G24" i="14"/>
  <c r="G23" i="14"/>
  <c r="G22" i="14"/>
  <c r="G21" i="14"/>
  <c r="H21" i="14" s="1"/>
  <c r="J21" i="14" s="1"/>
  <c r="G20" i="14"/>
  <c r="G19" i="14"/>
  <c r="G18" i="14"/>
  <c r="G17" i="14"/>
  <c r="G16" i="14"/>
  <c r="G15" i="14"/>
  <c r="G14" i="14"/>
  <c r="H14" i="14" s="1"/>
  <c r="J14" i="14" s="1"/>
  <c r="G13" i="14"/>
  <c r="G12" i="14"/>
  <c r="G11" i="14"/>
  <c r="G10" i="14"/>
  <c r="G9" i="14"/>
  <c r="H9" i="14" s="1"/>
  <c r="J9" i="14" s="1"/>
  <c r="G8" i="14"/>
  <c r="H8" i="14" s="1"/>
  <c r="J8" i="14" s="1"/>
  <c r="C87" i="12"/>
  <c r="C86" i="12"/>
  <c r="C87" i="11"/>
  <c r="C86" i="11"/>
  <c r="C87" i="10"/>
  <c r="C86" i="10"/>
  <c r="H644" i="14" l="1"/>
  <c r="J644" i="14" s="1"/>
  <c r="H605" i="14"/>
  <c r="J605" i="14" s="1"/>
  <c r="H629" i="14"/>
  <c r="J629" i="14" s="1"/>
  <c r="H653" i="14"/>
  <c r="J653" i="14" s="1"/>
  <c r="H19" i="14"/>
  <c r="J19" i="14" s="1"/>
  <c r="H31" i="14"/>
  <c r="J31" i="14" s="1"/>
  <c r="H43" i="14"/>
  <c r="J43" i="14" s="1"/>
  <c r="H187" i="14"/>
  <c r="J187" i="14" s="1"/>
  <c r="H199" i="14"/>
  <c r="J199" i="14" s="1"/>
  <c r="H211" i="14"/>
  <c r="J211" i="14" s="1"/>
  <c r="H232" i="14"/>
  <c r="J232" i="14" s="1"/>
  <c r="H235" i="14"/>
  <c r="J235" i="14" s="1"/>
  <c r="H144" i="14"/>
  <c r="J144" i="14" s="1"/>
  <c r="H156" i="14"/>
  <c r="J156" i="14" s="1"/>
  <c r="H168" i="14"/>
  <c r="J168" i="14" s="1"/>
  <c r="H180" i="14"/>
  <c r="J180" i="14" s="1"/>
  <c r="H192" i="14"/>
  <c r="J192" i="14" s="1"/>
  <c r="H204" i="14"/>
  <c r="J204" i="14" s="1"/>
  <c r="H216" i="14"/>
  <c r="J216" i="14" s="1"/>
  <c r="H225" i="14"/>
  <c r="J225" i="14" s="1"/>
  <c r="H228" i="14"/>
  <c r="J228" i="14" s="1"/>
  <c r="H240" i="14"/>
  <c r="J240" i="14" s="1"/>
  <c r="H65" i="14"/>
  <c r="J65" i="14" s="1"/>
  <c r="H89" i="14"/>
  <c r="J89" i="14" s="1"/>
  <c r="H101" i="14"/>
  <c r="J101" i="14" s="1"/>
  <c r="H125" i="14"/>
  <c r="J125" i="14" s="1"/>
  <c r="H137" i="14"/>
  <c r="J137" i="14" s="1"/>
  <c r="H161" i="14"/>
  <c r="J161" i="14" s="1"/>
  <c r="H173" i="14"/>
  <c r="J173" i="14" s="1"/>
  <c r="H233" i="14"/>
  <c r="J233" i="14" s="1"/>
  <c r="H130" i="14"/>
  <c r="J130" i="14" s="1"/>
  <c r="H154" i="14"/>
  <c r="J154" i="14" s="1"/>
  <c r="H166" i="14"/>
  <c r="J166" i="14" s="1"/>
  <c r="H190" i="14"/>
  <c r="J190" i="14" s="1"/>
  <c r="H226" i="14"/>
  <c r="J226" i="14" s="1"/>
  <c r="H238" i="14"/>
  <c r="J238" i="14" s="1"/>
  <c r="H153" i="14"/>
  <c r="J153" i="14" s="1"/>
  <c r="H122" i="14"/>
  <c r="J122" i="14" s="1"/>
  <c r="H197" i="14"/>
  <c r="J197" i="14" s="1"/>
  <c r="H230" i="14"/>
  <c r="J230" i="14" s="1"/>
  <c r="H29" i="14"/>
  <c r="J29" i="14" s="1"/>
  <c r="H41" i="14"/>
  <c r="J41" i="14" s="1"/>
  <c r="H22" i="14"/>
  <c r="J22" i="14" s="1"/>
  <c r="H34" i="14"/>
  <c r="J34" i="14" s="1"/>
  <c r="H46" i="14"/>
  <c r="J46" i="14" s="1"/>
  <c r="H18" i="14"/>
  <c r="J18" i="14" s="1"/>
  <c r="H30" i="14"/>
  <c r="J30" i="14" s="1"/>
  <c r="H42" i="14"/>
  <c r="J42" i="14" s="1"/>
  <c r="H66" i="14"/>
  <c r="J66" i="14" s="1"/>
  <c r="H78" i="14"/>
  <c r="J78" i="14" s="1"/>
  <c r="H102" i="14"/>
  <c r="J102" i="14" s="1"/>
  <c r="H114" i="14"/>
  <c r="J114" i="14" s="1"/>
  <c r="H138" i="14"/>
  <c r="J138" i="14" s="1"/>
  <c r="H150" i="14"/>
  <c r="J150" i="14" s="1"/>
  <c r="H222" i="14"/>
  <c r="J222" i="14" s="1"/>
  <c r="H11" i="14"/>
  <c r="J11" i="14" s="1"/>
  <c r="H23" i="14"/>
  <c r="J23" i="14" s="1"/>
  <c r="H215" i="14"/>
  <c r="J215" i="14" s="1"/>
  <c r="H251" i="14"/>
  <c r="J251" i="14" s="1"/>
  <c r="H263" i="14"/>
  <c r="J263" i="14" s="1"/>
  <c r="H16" i="14"/>
  <c r="J16" i="14" s="1"/>
  <c r="H28" i="14"/>
  <c r="J28" i="14" s="1"/>
  <c r="H40" i="14"/>
  <c r="J40" i="14" s="1"/>
  <c r="H64" i="14"/>
  <c r="J64" i="14" s="1"/>
  <c r="H100" i="14"/>
  <c r="J100" i="14" s="1"/>
  <c r="H136" i="14"/>
  <c r="J136" i="14" s="1"/>
  <c r="H27" i="14"/>
  <c r="J27" i="14" s="1"/>
  <c r="H113" i="14"/>
  <c r="J113" i="14" s="1"/>
  <c r="H106" i="14"/>
  <c r="J106" i="14" s="1"/>
  <c r="H13" i="14"/>
  <c r="J13" i="14" s="1"/>
  <c r="H17" i="14"/>
  <c r="J17" i="14" s="1"/>
  <c r="H60" i="14"/>
  <c r="J60" i="14" s="1"/>
  <c r="H67" i="14"/>
  <c r="J67" i="14" s="1"/>
  <c r="H76" i="14"/>
  <c r="J76" i="14" s="1"/>
  <c r="H79" i="14"/>
  <c r="J79" i="14" s="1"/>
  <c r="H91" i="14"/>
  <c r="J91" i="14" s="1"/>
  <c r="H103" i="14"/>
  <c r="J103" i="14" s="1"/>
  <c r="H115" i="14"/>
  <c r="J115" i="14" s="1"/>
  <c r="H155" i="14"/>
  <c r="J155" i="14" s="1"/>
  <c r="H158" i="14"/>
  <c r="J158" i="14" s="1"/>
  <c r="H167" i="14"/>
  <c r="J167" i="14" s="1"/>
  <c r="H170" i="14"/>
  <c r="J170" i="14" s="1"/>
  <c r="H177" i="14"/>
  <c r="J177" i="14" s="1"/>
  <c r="H201" i="14"/>
  <c r="J201" i="14" s="1"/>
  <c r="H213" i="14"/>
  <c r="J213" i="14" s="1"/>
  <c r="H234" i="14"/>
  <c r="J234" i="14" s="1"/>
  <c r="H237" i="14"/>
  <c r="J237" i="14" s="1"/>
  <c r="H246" i="14"/>
  <c r="J246" i="14" s="1"/>
  <c r="H249" i="14"/>
  <c r="J249" i="14" s="1"/>
  <c r="H261" i="14"/>
  <c r="J261" i="14" s="1"/>
  <c r="H10" i="14"/>
  <c r="J10" i="14" s="1"/>
  <c r="H53" i="14"/>
  <c r="J53" i="14" s="1"/>
  <c r="H72" i="14"/>
  <c r="J72" i="14" s="1"/>
  <c r="H84" i="14"/>
  <c r="J84" i="14" s="1"/>
  <c r="H96" i="14"/>
  <c r="J96" i="14" s="1"/>
  <c r="H108" i="14"/>
  <c r="J108" i="14" s="1"/>
  <c r="H148" i="14"/>
  <c r="J148" i="14" s="1"/>
  <c r="H151" i="14"/>
  <c r="J151" i="14" s="1"/>
  <c r="H160" i="14"/>
  <c r="J160" i="14" s="1"/>
  <c r="H163" i="14"/>
  <c r="J163" i="14" s="1"/>
  <c r="H172" i="14"/>
  <c r="J172" i="14" s="1"/>
  <c r="H175" i="14"/>
  <c r="J175" i="14" s="1"/>
  <c r="H182" i="14"/>
  <c r="J182" i="14" s="1"/>
  <c r="H194" i="14"/>
  <c r="J194" i="14" s="1"/>
  <c r="H203" i="14"/>
  <c r="J203" i="14" s="1"/>
  <c r="H206" i="14"/>
  <c r="J206" i="14" s="1"/>
  <c r="H239" i="14"/>
  <c r="J239" i="14" s="1"/>
  <c r="H242" i="14"/>
  <c r="J242" i="14" s="1"/>
  <c r="H254" i="14"/>
  <c r="J254" i="14" s="1"/>
  <c r="H275" i="14"/>
  <c r="J275" i="14" s="1"/>
  <c r="H20" i="14"/>
  <c r="J20" i="14" s="1"/>
  <c r="H99" i="14"/>
  <c r="J99" i="14" s="1"/>
  <c r="H257" i="14"/>
  <c r="J257" i="14" s="1"/>
  <c r="H248" i="14"/>
  <c r="J248" i="14" s="1"/>
  <c r="H15" i="14"/>
  <c r="J15" i="14" s="1"/>
  <c r="H118" i="14"/>
  <c r="J118" i="14" s="1"/>
  <c r="H104" i="14"/>
  <c r="J104" i="14" s="1"/>
  <c r="H214" i="14"/>
  <c r="J214" i="14" s="1"/>
  <c r="H262" i="14"/>
  <c r="J262" i="14" s="1"/>
  <c r="H97" i="14"/>
  <c r="J97" i="14" s="1"/>
  <c r="H207" i="14"/>
  <c r="J207" i="14" s="1"/>
  <c r="H255" i="14"/>
  <c r="J255" i="14" s="1"/>
  <c r="H90" i="14"/>
  <c r="J90" i="14" s="1"/>
  <c r="H12" i="14"/>
  <c r="J12" i="14" s="1"/>
  <c r="H24" i="14"/>
  <c r="J24" i="14" s="1"/>
  <c r="H71" i="14"/>
  <c r="J71" i="14" s="1"/>
  <c r="H74" i="14"/>
  <c r="J74" i="14" s="1"/>
  <c r="H83" i="14"/>
  <c r="J83" i="14" s="1"/>
  <c r="H86" i="14"/>
  <c r="J86" i="14" s="1"/>
  <c r="H98" i="14"/>
  <c r="J98" i="14" s="1"/>
  <c r="H110" i="14"/>
  <c r="J110" i="14" s="1"/>
  <c r="H129" i="14"/>
  <c r="J129" i="14" s="1"/>
  <c r="H162" i="14"/>
  <c r="J162" i="14" s="1"/>
  <c r="H165" i="14"/>
  <c r="J165" i="14" s="1"/>
  <c r="H208" i="14"/>
  <c r="J208" i="14" s="1"/>
  <c r="H244" i="14"/>
  <c r="J244" i="14" s="1"/>
  <c r="H256" i="14"/>
  <c r="J256" i="14" s="1"/>
  <c r="H81" i="14"/>
  <c r="J81" i="14" s="1"/>
  <c r="H205" i="14"/>
  <c r="J205" i="14" s="1"/>
  <c r="H88" i="14"/>
  <c r="J88" i="14" s="1"/>
  <c r="H191" i="14"/>
  <c r="J191" i="14" s="1"/>
  <c r="H198" i="14"/>
  <c r="J198" i="14" s="1"/>
  <c r="H253" i="14"/>
  <c r="J253" i="14" s="1"/>
  <c r="H149" i="14"/>
  <c r="J149" i="14" s="1"/>
  <c r="H35" i="14"/>
  <c r="J35" i="14" s="1"/>
  <c r="H63" i="14"/>
  <c r="J63" i="14" s="1"/>
  <c r="H77" i="14"/>
  <c r="J77" i="14" s="1"/>
  <c r="H107" i="14"/>
  <c r="J107" i="14" s="1"/>
  <c r="H196" i="14"/>
  <c r="J196" i="14" s="1"/>
  <c r="H258" i="14"/>
  <c r="J258" i="14" s="1"/>
  <c r="H54" i="14"/>
  <c r="J54" i="14" s="1"/>
  <c r="H265" i="14"/>
  <c r="J265" i="14" s="1"/>
  <c r="H45" i="14"/>
  <c r="J45" i="14" s="1"/>
  <c r="H85" i="14"/>
  <c r="J85" i="14" s="1"/>
  <c r="H117" i="14"/>
  <c r="J117" i="14" s="1"/>
  <c r="H131" i="14"/>
  <c r="J131" i="14" s="1"/>
  <c r="H202" i="14"/>
  <c r="J202" i="14" s="1"/>
  <c r="H266" i="14"/>
  <c r="J266" i="14" s="1"/>
  <c r="H270" i="14"/>
  <c r="J270" i="14" s="1"/>
  <c r="H273" i="14"/>
  <c r="J273" i="14" s="1"/>
  <c r="H210" i="14"/>
  <c r="J210" i="14" s="1"/>
  <c r="H179" i="14"/>
  <c r="J179" i="14" s="1"/>
  <c r="H264" i="14"/>
  <c r="J264" i="14" s="1"/>
  <c r="H95" i="14"/>
  <c r="J95" i="14" s="1"/>
  <c r="H184" i="14"/>
  <c r="J184" i="14" s="1"/>
  <c r="H221" i="14"/>
  <c r="J221" i="14" s="1"/>
  <c r="H260" i="14"/>
  <c r="J260" i="14" s="1"/>
  <c r="H135" i="14"/>
  <c r="J135" i="14" s="1"/>
  <c r="H269" i="14"/>
  <c r="J269" i="14" s="1"/>
  <c r="H142" i="14"/>
  <c r="J142" i="14" s="1"/>
  <c r="H189" i="14"/>
  <c r="J189" i="14" s="1"/>
  <c r="H276" i="14"/>
  <c r="J276" i="14" s="1"/>
  <c r="H70" i="14"/>
  <c r="J70" i="14" s="1"/>
  <c r="H112" i="14"/>
  <c r="J112" i="14" s="1"/>
  <c r="H133" i="14"/>
  <c r="J133" i="14" s="1"/>
  <c r="H47" i="14"/>
  <c r="J47" i="14" s="1"/>
  <c r="H61" i="14"/>
  <c r="J61" i="14" s="1"/>
  <c r="H119" i="14"/>
  <c r="J119" i="14" s="1"/>
  <c r="H126" i="14"/>
  <c r="J126" i="14" s="1"/>
  <c r="H272" i="14"/>
  <c r="J272" i="14" s="1"/>
  <c r="H57" i="14"/>
  <c r="J57" i="14" s="1"/>
  <c r="H134" i="14"/>
  <c r="J134" i="14" s="1"/>
  <c r="H171" i="14"/>
  <c r="J171" i="14" s="1"/>
  <c r="H185" i="14"/>
  <c r="J185" i="14" s="1"/>
  <c r="H209" i="14"/>
  <c r="J209" i="14" s="1"/>
  <c r="H245" i="14"/>
  <c r="J245" i="14" s="1"/>
  <c r="H268" i="14"/>
  <c r="J268" i="14" s="1"/>
  <c r="H48" i="14"/>
  <c r="J48" i="14" s="1"/>
  <c r="H52" i="14"/>
  <c r="J52" i="14" s="1"/>
  <c r="H55" i="14"/>
  <c r="J55" i="14" s="1"/>
  <c r="H59" i="14"/>
  <c r="J59" i="14" s="1"/>
  <c r="H62" i="14"/>
  <c r="J62" i="14" s="1"/>
  <c r="H92" i="14"/>
  <c r="J92" i="14" s="1"/>
  <c r="H120" i="14"/>
  <c r="J120" i="14" s="1"/>
  <c r="H124" i="14"/>
  <c r="J124" i="14" s="1"/>
  <c r="H127" i="14"/>
  <c r="J127" i="14" s="1"/>
  <c r="H141" i="14"/>
  <c r="J141" i="14" s="1"/>
  <c r="H174" i="14"/>
  <c r="J174" i="14" s="1"/>
  <c r="H178" i="14"/>
  <c r="J178" i="14" s="1"/>
  <c r="H181" i="14"/>
  <c r="J181" i="14" s="1"/>
  <c r="H188" i="14"/>
  <c r="J188" i="14" s="1"/>
  <c r="H195" i="14"/>
  <c r="J195" i="14" s="1"/>
  <c r="H218" i="14"/>
  <c r="J218" i="14" s="1"/>
  <c r="H36" i="14"/>
  <c r="J36" i="14" s="1"/>
  <c r="H39" i="14"/>
  <c r="J39" i="14" s="1"/>
  <c r="H69" i="14"/>
  <c r="J69" i="14" s="1"/>
  <c r="H111" i="14"/>
  <c r="J111" i="14" s="1"/>
  <c r="H132" i="14"/>
  <c r="J132" i="14" s="1"/>
  <c r="H139" i="14"/>
  <c r="J139" i="14" s="1"/>
  <c r="H143" i="14"/>
  <c r="J143" i="14" s="1"/>
  <c r="H146" i="14"/>
  <c r="J146" i="14" s="1"/>
  <c r="H169" i="14"/>
  <c r="J169" i="14" s="1"/>
  <c r="H186" i="14"/>
  <c r="J186" i="14" s="1"/>
  <c r="H193" i="14"/>
  <c r="J193" i="14" s="1"/>
  <c r="H200" i="14"/>
  <c r="J200" i="14" s="1"/>
  <c r="H220" i="14"/>
  <c r="J220" i="14" s="1"/>
  <c r="H223" i="14"/>
  <c r="J223" i="14" s="1"/>
  <c r="H227" i="14"/>
  <c r="J227" i="14" s="1"/>
  <c r="H252" i="14"/>
  <c r="J252" i="14" s="1"/>
  <c r="H277" i="14"/>
  <c r="J277" i="14" s="1"/>
  <c r="C25" i="6"/>
  <c r="C95" i="7"/>
  <c r="C96" i="7"/>
  <c r="C43" i="6"/>
  <c r="C42" i="6"/>
  <c r="C87" i="4" l="1"/>
  <c r="C86" i="4"/>
  <c r="E18" i="5" l="1"/>
</calcChain>
</file>

<file path=xl/sharedStrings.xml><?xml version="1.0" encoding="utf-8"?>
<sst xmlns="http://schemas.openxmlformats.org/spreadsheetml/2006/main" count="28075" uniqueCount="2794">
  <si>
    <t>Legacy (Non-Yoda) Combinability</t>
  </si>
  <si>
    <t>Legacy promo codes</t>
  </si>
  <si>
    <t>Agency Name:</t>
  </si>
  <si>
    <t>?</t>
  </si>
  <si>
    <t>Agency ID:</t>
  </si>
  <si>
    <t>Currency:</t>
  </si>
  <si>
    <t>Preferred Start Date:</t>
  </si>
  <si>
    <t>Is this start date flexible?  If yes, what is the latest this can be completed?</t>
  </si>
  <si>
    <t>End Date:</t>
  </si>
  <si>
    <t>Best Buy:</t>
  </si>
  <si>
    <t>Does RMS Need to Remove TF&amp;PE from Rates Provided?</t>
  </si>
  <si>
    <t>Fares are commissionable:</t>
  </si>
  <si>
    <t>Fares are non-refundable:</t>
  </si>
  <si>
    <t>Deposit is non-refundable:</t>
  </si>
  <si>
    <t>Fare Includes TF&amp;PE  (promo flag)</t>
  </si>
  <si>
    <t>N</t>
  </si>
  <si>
    <t xml:space="preserve"> GAP:</t>
  </si>
  <si>
    <t xml:space="preserve"> TC:</t>
  </si>
  <si>
    <t xml:space="preserve"> Air Offers:</t>
  </si>
  <si>
    <t>RX, RY, PZ</t>
  </si>
  <si>
    <t xml:space="preserve"> Other SBCs and amenities (such as bonus commission, prepaid gratuities, specialty dining, not Fleetwide related): </t>
  </si>
  <si>
    <t>PB, PQ, VG, VH, ZD, ZE, ZG, ZI, ZJ, ZK, ZL, ZO, ZR</t>
  </si>
  <si>
    <t>Early Booking Value-Add:</t>
  </si>
  <si>
    <t>ZF</t>
  </si>
  <si>
    <t>AAA MAP:</t>
  </si>
  <si>
    <t>VAA</t>
  </si>
  <si>
    <t>AAA Vacations:</t>
  </si>
  <si>
    <t>VAC</t>
  </si>
  <si>
    <t xml:space="preserve"> Fleetwide amenities:</t>
  </si>
  <si>
    <t>CN, CX, DC, DR, VX, ZA, ZB, ZP, ZU</t>
  </si>
  <si>
    <t>Cruise Night SBC</t>
  </si>
  <si>
    <t>CS*</t>
  </si>
  <si>
    <t>Casino Discount:</t>
  </si>
  <si>
    <t>DE</t>
  </si>
  <si>
    <t>On Stage Alaska:</t>
  </si>
  <si>
    <t>CO/CL</t>
  </si>
  <si>
    <t>Denali Dollars:</t>
  </si>
  <si>
    <t>DT</t>
  </si>
  <si>
    <t>Hotel/Transfer offers:</t>
  </si>
  <si>
    <t>HT</t>
  </si>
  <si>
    <t>Signature Experience:</t>
  </si>
  <si>
    <t>If this is a rate promo should we common rate the lead up the meta?</t>
  </si>
  <si>
    <t>If this is a rate promo should we add feathers?</t>
  </si>
  <si>
    <t>If this is a rate promo should we only load specified categories?</t>
  </si>
  <si>
    <r>
      <t xml:space="preserve">Does this promo have a rate or is it just an amenity?  If it has a rate associated ok to skip the </t>
    </r>
    <r>
      <rPr>
        <b/>
        <sz val="10"/>
        <color rgb="FFC65911"/>
        <rFont val="Arial"/>
        <family val="2"/>
      </rPr>
      <t>orange section</t>
    </r>
    <r>
      <rPr>
        <b/>
        <sz val="10"/>
        <color rgb="FF000000"/>
        <rFont val="Arial"/>
        <family val="2"/>
      </rPr>
      <t>.</t>
    </r>
  </si>
  <si>
    <t xml:space="preserve"> E4:</t>
  </si>
  <si>
    <t>KA, KB, KC</t>
  </si>
  <si>
    <t xml:space="preserve"> RSS:</t>
  </si>
  <si>
    <t>RF, RG, RK</t>
  </si>
  <si>
    <t xml:space="preserve"> V&amp;V:</t>
  </si>
  <si>
    <t>KD, KE, KF</t>
  </si>
  <si>
    <t xml:space="preserve"> other major initiatives:</t>
  </si>
  <si>
    <t>specify</t>
  </si>
  <si>
    <t xml:space="preserve"> Group Rates:</t>
  </si>
  <si>
    <t>LG</t>
  </si>
  <si>
    <t xml:space="preserve"> Project Keystone:</t>
  </si>
  <si>
    <t>BG</t>
  </si>
  <si>
    <t xml:space="preserve"> Advantage Fares:</t>
  </si>
  <si>
    <t>RH</t>
  </si>
  <si>
    <t>Combinable wirh Early Booking Offer:</t>
  </si>
  <si>
    <t>RP</t>
  </si>
  <si>
    <t xml:space="preserve"> Non Refundable:</t>
  </si>
  <si>
    <t>RA</t>
  </si>
  <si>
    <t xml:space="preserve"> All Inclusive Package:</t>
  </si>
  <si>
    <t>RQ, FI</t>
  </si>
  <si>
    <t xml:space="preserve"> Select State / Select Country:</t>
  </si>
  <si>
    <t>RC, RI, RJ</t>
  </si>
  <si>
    <t xml:space="preserve"> Campaigns:</t>
  </si>
  <si>
    <t>PC, PD, J**</t>
  </si>
  <si>
    <t xml:space="preserve"> Campaign Rates + Air:</t>
  </si>
  <si>
    <t>PU</t>
  </si>
  <si>
    <t>Exclusive Casino rates:</t>
  </si>
  <si>
    <t>PX</t>
  </si>
  <si>
    <t>Casino VIP:</t>
  </si>
  <si>
    <t>PY</t>
  </si>
  <si>
    <t xml:space="preserve"> One Week Sale:</t>
  </si>
  <si>
    <t>FN, FB, FE, FX</t>
  </si>
  <si>
    <t xml:space="preserve"> Flash:</t>
  </si>
  <si>
    <t>FL</t>
  </si>
  <si>
    <t xml:space="preserve"> Canada Flash:</t>
  </si>
  <si>
    <t>FC</t>
  </si>
  <si>
    <t xml:space="preserve"> Top Ten:</t>
  </si>
  <si>
    <t>FJ</t>
  </si>
  <si>
    <t xml:space="preserve"> Product Launch Promo Non-refundable:</t>
  </si>
  <si>
    <t>FY</t>
  </si>
  <si>
    <t xml:space="preserve"> Net Rates:</t>
  </si>
  <si>
    <t>RN, BX</t>
  </si>
  <si>
    <t xml:space="preserve"> Industry rates:</t>
  </si>
  <si>
    <t>Y**</t>
  </si>
  <si>
    <t>For RMS Use Only</t>
  </si>
  <si>
    <t>Promo Code</t>
  </si>
  <si>
    <t>Calculation Basis</t>
  </si>
  <si>
    <t>UTXT</t>
  </si>
  <si>
    <r>
      <t xml:space="preserve">YODA Combinability - </t>
    </r>
    <r>
      <rPr>
        <b/>
        <sz val="11"/>
        <color rgb="FFFF33CC"/>
        <rFont val="Calibri"/>
        <family val="2"/>
        <scheme val="minor"/>
      </rPr>
      <t>Rates + Amenity</t>
    </r>
  </si>
  <si>
    <t>Promo Codes</t>
  </si>
  <si>
    <t>Benchmark:</t>
  </si>
  <si>
    <t>NS* (standard) or KR* (restricted)</t>
  </si>
  <si>
    <r>
      <rPr>
        <b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Air &amp; Amenity Combinability Options</t>
    </r>
    <r>
      <rPr>
        <sz val="11"/>
        <color theme="1"/>
        <rFont val="Calibri"/>
        <family val="2"/>
        <scheme val="minor"/>
      </rPr>
      <t xml:space="preserve"> (Don't Touch)</t>
    </r>
  </si>
  <si>
    <t>JX, JY, UL</t>
  </si>
  <si>
    <t>YODA Promo Codes (Rates Only)</t>
  </si>
  <si>
    <t xml:space="preserve"> Other SBCs and amenities (such as bonus commission, hotel/transfer offers, prepaid gratuities, specialty dining, not Fleetwide related): </t>
  </si>
  <si>
    <t>HT, UC, UQ, VA, VG, VH, ZD, ZE, ZF, ZG, ZI, ZJ, ZK, ZL, ZO, ZR</t>
  </si>
  <si>
    <t>MW</t>
  </si>
  <si>
    <t xml:space="preserve">Combinable with all other offers </t>
  </si>
  <si>
    <t xml:space="preserve"> Fleetwide amenities, Casino Discount, Signature Homeport, Cruise Nights, OSA, Denali Dollars:</t>
  </si>
  <si>
    <t>CN, CX, CO, CL, CS, DE, DR, DT, VX, VL, OB, VP, VO, HO</t>
  </si>
  <si>
    <r>
      <t>Combinable with all other offers.</t>
    </r>
    <r>
      <rPr>
        <b/>
        <sz val="11"/>
        <color rgb="FF7030A0"/>
        <rFont val="Calibri"/>
        <family val="2"/>
        <scheme val="minor"/>
      </rPr>
      <t xml:space="preserve"> (Except Air Offers) </t>
    </r>
    <r>
      <rPr>
        <b/>
        <sz val="11"/>
        <color rgb="FFFF0000"/>
        <rFont val="Calibri"/>
        <family val="2"/>
        <scheme val="minor"/>
      </rPr>
      <t xml:space="preserve">Special Instructions: </t>
    </r>
    <r>
      <rPr>
        <b/>
        <sz val="11"/>
        <color rgb="FF7030A0"/>
        <rFont val="Calibri"/>
        <family val="2"/>
        <scheme val="minor"/>
      </rPr>
      <t>Add MG# exclusion to Air Promos</t>
    </r>
  </si>
  <si>
    <t>MO</t>
  </si>
  <si>
    <r>
      <t xml:space="preserve">Combinable </t>
    </r>
    <r>
      <rPr>
        <b/>
        <sz val="11"/>
        <color theme="1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 xml:space="preserve">with </t>
    </r>
    <r>
      <rPr>
        <b/>
        <sz val="11"/>
        <color rgb="FF0000FF"/>
        <rFont val="Calibri"/>
        <family val="2"/>
        <scheme val="minor"/>
      </rPr>
      <t>Air Offers</t>
    </r>
    <r>
      <rPr>
        <sz val="11"/>
        <color theme="1"/>
        <rFont val="Calibri"/>
        <family val="2"/>
        <scheme val="minor"/>
      </rPr>
      <t xml:space="preserve"> FWAP,</t>
    </r>
    <r>
      <rPr>
        <sz val="11"/>
        <rFont val="Calibri"/>
        <family val="2"/>
        <scheme val="minor"/>
      </rPr>
      <t xml:space="preserve"> Casino Discount, Signature Homeport, Cruise Nights, OSA &amp; Denali Dollars.</t>
    </r>
    <r>
      <rPr>
        <sz val="11"/>
        <color rgb="FF0000FF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Special Instructions: </t>
    </r>
    <r>
      <rPr>
        <b/>
        <sz val="11"/>
        <color rgb="FF7030A0"/>
        <rFont val="Calibri"/>
        <family val="2"/>
        <scheme val="minor"/>
      </rPr>
      <t>Attach this offer to applicable air records or build separate add-on for air</t>
    </r>
  </si>
  <si>
    <r>
      <t xml:space="preserve">Combinable </t>
    </r>
    <r>
      <rPr>
        <b/>
        <sz val="11"/>
        <color theme="1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 xml:space="preserve">with FWAP, </t>
    </r>
    <r>
      <rPr>
        <sz val="11"/>
        <rFont val="Calibri"/>
        <family val="2"/>
        <scheme val="minor"/>
      </rPr>
      <t>Casino Discount, Signature Homeport, Cruise Nights, OSA &amp; Denali Dollars</t>
    </r>
  </si>
  <si>
    <t>MT</t>
  </si>
  <si>
    <t>Not combinable with any other offers</t>
  </si>
  <si>
    <t>WARNING: INCOMPATIBLE COMBINABILITY CHOSEN</t>
  </si>
  <si>
    <t>Use MT* then attach this offer to applicable air records or build add-on for air</t>
  </si>
  <si>
    <t>RMS Type</t>
  </si>
  <si>
    <t>Non-Ref Flag</t>
  </si>
  <si>
    <t>Commision Flag</t>
  </si>
  <si>
    <t>King's Day</t>
  </si>
  <si>
    <t>Offer Code: KINGSDAY25</t>
  </si>
  <si>
    <t>Polar Start: 4/24/25 3PM PST, Polar End: 4/30/25 11:59PM PST</t>
  </si>
  <si>
    <t>$99 non-refundable deposit</t>
  </si>
  <si>
    <t>All sailings (excluding voyages 3 days or less, Full Grands, and voyages in final payment)</t>
  </si>
  <si>
    <t>Voyage</t>
  </si>
  <si>
    <t>Ship</t>
  </si>
  <si>
    <t>Date</t>
  </si>
  <si>
    <t>Itinerary</t>
  </si>
  <si>
    <t>Embark/Disembark</t>
  </si>
  <si>
    <t>Final Payment Date</t>
  </si>
  <si>
    <t>$99 Deposit?</t>
  </si>
  <si>
    <t>ALASKA</t>
  </si>
  <si>
    <t>I537</t>
  </si>
  <si>
    <t>NIEUW AMSTERDAM</t>
  </si>
  <si>
    <t>14-DAY GREAT ALASKA EXPLORER</t>
  </si>
  <si>
    <t>YVR-YVR</t>
  </si>
  <si>
    <t>N564</t>
  </si>
  <si>
    <t>NOORDAM</t>
  </si>
  <si>
    <t>D530</t>
  </si>
  <si>
    <t>EURODAM</t>
  </si>
  <si>
    <t>7-DAY ALASKA EXPLORER</t>
  </si>
  <si>
    <t>SEA-SEA</t>
  </si>
  <si>
    <t>D531</t>
  </si>
  <si>
    <t>D532</t>
  </si>
  <si>
    <t>D535</t>
  </si>
  <si>
    <t>D536</t>
  </si>
  <si>
    <t>D537</t>
  </si>
  <si>
    <t>D541</t>
  </si>
  <si>
    <t>D542</t>
  </si>
  <si>
    <t>D543</t>
  </si>
  <si>
    <t>D546</t>
  </si>
  <si>
    <t>D547</t>
  </si>
  <si>
    <t>D548</t>
  </si>
  <si>
    <t>D551</t>
  </si>
  <si>
    <t>D552</t>
  </si>
  <si>
    <t>D553</t>
  </si>
  <si>
    <t>D556</t>
  </si>
  <si>
    <t>D557</t>
  </si>
  <si>
    <t>D558</t>
  </si>
  <si>
    <t>D562</t>
  </si>
  <si>
    <t>D563</t>
  </si>
  <si>
    <t>D566</t>
  </si>
  <si>
    <t>W526</t>
  </si>
  <si>
    <t>WESTERDAM</t>
  </si>
  <si>
    <t>W527</t>
  </si>
  <si>
    <t>W530</t>
  </si>
  <si>
    <t>W531</t>
  </si>
  <si>
    <t>W534</t>
  </si>
  <si>
    <t>W535</t>
  </si>
  <si>
    <t>W539</t>
  </si>
  <si>
    <t>W542</t>
  </si>
  <si>
    <t>W543</t>
  </si>
  <si>
    <t>W547</t>
  </si>
  <si>
    <t>W550</t>
  </si>
  <si>
    <t>W554</t>
  </si>
  <si>
    <t>I568</t>
  </si>
  <si>
    <t>7-DAY ALASKA INSIDE PASSAGE</t>
  </si>
  <si>
    <t>K526</t>
  </si>
  <si>
    <t>KONINGSDAM</t>
  </si>
  <si>
    <t>K527</t>
  </si>
  <si>
    <t>K530</t>
  </si>
  <si>
    <t>K531</t>
  </si>
  <si>
    <t>K532</t>
  </si>
  <si>
    <t>K535</t>
  </si>
  <si>
    <t>K536</t>
  </si>
  <si>
    <t>K537</t>
  </si>
  <si>
    <t>K540</t>
  </si>
  <si>
    <t>K541</t>
  </si>
  <si>
    <t>K542</t>
  </si>
  <si>
    <t>K545</t>
  </si>
  <si>
    <t>K546</t>
  </si>
  <si>
    <t>K547</t>
  </si>
  <si>
    <t>K550</t>
  </si>
  <si>
    <t>K551</t>
  </si>
  <si>
    <t>K552</t>
  </si>
  <si>
    <t>K555</t>
  </si>
  <si>
    <t>K556</t>
  </si>
  <si>
    <t>K557</t>
  </si>
  <si>
    <t>K560</t>
  </si>
  <si>
    <t>K561</t>
  </si>
  <si>
    <t>K562</t>
  </si>
  <si>
    <t>N565</t>
  </si>
  <si>
    <t>YVR-SEA</t>
  </si>
  <si>
    <t>X528</t>
  </si>
  <si>
    <t>ZAANDAM</t>
  </si>
  <si>
    <t>X529</t>
  </si>
  <si>
    <t>X530</t>
  </si>
  <si>
    <t>X533</t>
  </si>
  <si>
    <t>X534</t>
  </si>
  <si>
    <t>X535</t>
  </si>
  <si>
    <t>X538</t>
  </si>
  <si>
    <t>X539</t>
  </si>
  <si>
    <t>X540</t>
  </si>
  <si>
    <t>X543</t>
  </si>
  <si>
    <t>X544</t>
  </si>
  <si>
    <t>X545</t>
  </si>
  <si>
    <t>X548</t>
  </si>
  <si>
    <t>X549</t>
  </si>
  <si>
    <t>X550</t>
  </si>
  <si>
    <t>X553</t>
  </si>
  <si>
    <t>X554</t>
  </si>
  <si>
    <t>X555</t>
  </si>
  <si>
    <t>X558</t>
  </si>
  <si>
    <t>X559</t>
  </si>
  <si>
    <t>W538</t>
  </si>
  <si>
    <t>28-DAY ALASKA ARCTIC CIRCLE SOLSTICE</t>
  </si>
  <si>
    <t>I538</t>
  </si>
  <si>
    <t>7-DAY GLACIER DISCOVERY NORTHBOUND</t>
  </si>
  <si>
    <t>YVR-WH1</t>
  </si>
  <si>
    <t>I542</t>
  </si>
  <si>
    <t>I544</t>
  </si>
  <si>
    <t>I548</t>
  </si>
  <si>
    <t>I552</t>
  </si>
  <si>
    <t>I554</t>
  </si>
  <si>
    <t>I558</t>
  </si>
  <si>
    <t>I562</t>
  </si>
  <si>
    <t>I564</t>
  </si>
  <si>
    <t>N528</t>
  </si>
  <si>
    <t>N532</t>
  </si>
  <si>
    <t>N536</t>
  </si>
  <si>
    <t>N540</t>
  </si>
  <si>
    <t>N544</t>
  </si>
  <si>
    <t>N548</t>
  </si>
  <si>
    <t>N552</t>
  </si>
  <si>
    <t>N556</t>
  </si>
  <si>
    <t>N560</t>
  </si>
  <si>
    <t>I538A</t>
  </si>
  <si>
    <t>14-DAY ALASKA ROUNDTRIP COLLECTORS' VOYAGE</t>
  </si>
  <si>
    <t>I542A</t>
  </si>
  <si>
    <t>I544A</t>
  </si>
  <si>
    <t>I548A</t>
  </si>
  <si>
    <t>I552A</t>
  </si>
  <si>
    <t>I554A</t>
  </si>
  <si>
    <t>I558A</t>
  </si>
  <si>
    <t>I562A</t>
  </si>
  <si>
    <t>I564A</t>
  </si>
  <si>
    <t>N528A</t>
  </si>
  <si>
    <t>N532A</t>
  </si>
  <si>
    <t>N536A</t>
  </si>
  <si>
    <t>N540A</t>
  </si>
  <si>
    <t>N544A</t>
  </si>
  <si>
    <t>N548A</t>
  </si>
  <si>
    <t>N552A</t>
  </si>
  <si>
    <t>N556A</t>
  </si>
  <si>
    <t>N560A</t>
  </si>
  <si>
    <t>I539</t>
  </si>
  <si>
    <t>7-DAY GLACIER DISCOVERY SOUTHBOUND</t>
  </si>
  <si>
    <t>WH1-YVR</t>
  </si>
  <si>
    <t>I543</t>
  </si>
  <si>
    <t>I547</t>
  </si>
  <si>
    <t>I549</t>
  </si>
  <si>
    <t>I553</t>
  </si>
  <si>
    <t>I557</t>
  </si>
  <si>
    <t>I559</t>
  </si>
  <si>
    <t>I563</t>
  </si>
  <si>
    <t>I567</t>
  </si>
  <si>
    <t>N529</t>
  </si>
  <si>
    <t>N533</t>
  </si>
  <si>
    <t>N537</t>
  </si>
  <si>
    <t>N541</t>
  </si>
  <si>
    <t>N545</t>
  </si>
  <si>
    <t>N549</t>
  </si>
  <si>
    <t>N553</t>
  </si>
  <si>
    <t>N557</t>
  </si>
  <si>
    <t>N561</t>
  </si>
  <si>
    <t>I632</t>
  </si>
  <si>
    <t>N651</t>
  </si>
  <si>
    <t>X668</t>
  </si>
  <si>
    <t>18-DAY GREAT BEAR RAINFOREST AND ALASKA EXPLORER</t>
  </si>
  <si>
    <t>D634</t>
  </si>
  <si>
    <t>D635</t>
  </si>
  <si>
    <t>D636</t>
  </si>
  <si>
    <t>D637</t>
  </si>
  <si>
    <t>D641</t>
  </si>
  <si>
    <t>D642</t>
  </si>
  <si>
    <t>D643</t>
  </si>
  <si>
    <t>D644</t>
  </si>
  <si>
    <t>D648</t>
  </si>
  <si>
    <t>D649</t>
  </si>
  <si>
    <t>D650</t>
  </si>
  <si>
    <t>D651</t>
  </si>
  <si>
    <t>D655</t>
  </si>
  <si>
    <t>D656</t>
  </si>
  <si>
    <t>D657</t>
  </si>
  <si>
    <t>D658</t>
  </si>
  <si>
    <t>D662</t>
  </si>
  <si>
    <t>D663</t>
  </si>
  <si>
    <t>D664</t>
  </si>
  <si>
    <t>D665</t>
  </si>
  <si>
    <t>D669</t>
  </si>
  <si>
    <t>D670</t>
  </si>
  <si>
    <t>D671</t>
  </si>
  <si>
    <t>N626</t>
  </si>
  <si>
    <t>N627</t>
  </si>
  <si>
    <t>N631</t>
  </si>
  <si>
    <t>N632</t>
  </si>
  <si>
    <t>N633</t>
  </si>
  <si>
    <t>N638</t>
  </si>
  <si>
    <t>N639</t>
  </si>
  <si>
    <t>N643</t>
  </si>
  <si>
    <t>N644</t>
  </si>
  <si>
    <t>N645</t>
  </si>
  <si>
    <t>N649</t>
  </si>
  <si>
    <t>N650</t>
  </si>
  <si>
    <t>I668</t>
  </si>
  <si>
    <t>K630</t>
  </si>
  <si>
    <t>K631</t>
  </si>
  <si>
    <t>K632</t>
  </si>
  <si>
    <t>K636</t>
  </si>
  <si>
    <t>K637</t>
  </si>
  <si>
    <t>K638</t>
  </si>
  <si>
    <t>K642</t>
  </si>
  <si>
    <t>K643</t>
  </si>
  <si>
    <t>K644</t>
  </si>
  <si>
    <t>K648</t>
  </si>
  <si>
    <t>K649</t>
  </si>
  <si>
    <t>K650</t>
  </si>
  <si>
    <t>K654</t>
  </si>
  <si>
    <t>K655</t>
  </si>
  <si>
    <t>K656</t>
  </si>
  <si>
    <t>K660</t>
  </si>
  <si>
    <t>K661</t>
  </si>
  <si>
    <t>K662</t>
  </si>
  <si>
    <t>K664</t>
  </si>
  <si>
    <t>K665</t>
  </si>
  <si>
    <t>K668</t>
  </si>
  <si>
    <t>K669</t>
  </si>
  <si>
    <t>X630</t>
  </si>
  <si>
    <t>X631</t>
  </si>
  <si>
    <t>X632</t>
  </si>
  <si>
    <t>X636</t>
  </si>
  <si>
    <t>X637</t>
  </si>
  <si>
    <t>X638</t>
  </si>
  <si>
    <t>X642</t>
  </si>
  <si>
    <t>X643</t>
  </si>
  <si>
    <t>X644</t>
  </si>
  <si>
    <t>X648</t>
  </si>
  <si>
    <t>X649</t>
  </si>
  <si>
    <t>X650</t>
  </si>
  <si>
    <t>X654</t>
  </si>
  <si>
    <t>X655</t>
  </si>
  <si>
    <t>X656</t>
  </si>
  <si>
    <t>X660</t>
  </si>
  <si>
    <t>X661</t>
  </si>
  <si>
    <t>X662</t>
  </si>
  <si>
    <t>X664</t>
  </si>
  <si>
    <t>N637</t>
  </si>
  <si>
    <t>28-DAY LEGENDARY ALASKA ARCTIC CIRCLE SOLSTICE</t>
  </si>
  <si>
    <t>I633</t>
  </si>
  <si>
    <t>I638</t>
  </si>
  <si>
    <t>I640</t>
  </si>
  <si>
    <t>I645</t>
  </si>
  <si>
    <t>I650</t>
  </si>
  <si>
    <t>I652</t>
  </si>
  <si>
    <t>I657</t>
  </si>
  <si>
    <t>I662</t>
  </si>
  <si>
    <t>I664</t>
  </si>
  <si>
    <t>W630</t>
  </si>
  <si>
    <t>W632</t>
  </si>
  <si>
    <t>W637</t>
  </si>
  <si>
    <t>W642</t>
  </si>
  <si>
    <t>W644</t>
  </si>
  <si>
    <t>W649</t>
  </si>
  <si>
    <t>W654</t>
  </si>
  <si>
    <t>W656</t>
  </si>
  <si>
    <t>W661</t>
  </si>
  <si>
    <t>I633A</t>
  </si>
  <si>
    <t>I638A</t>
  </si>
  <si>
    <t>I640A</t>
  </si>
  <si>
    <t>I645A</t>
  </si>
  <si>
    <t>I650A</t>
  </si>
  <si>
    <t>I652A</t>
  </si>
  <si>
    <t>I657A</t>
  </si>
  <si>
    <t>I662A</t>
  </si>
  <si>
    <t>I664A</t>
  </si>
  <si>
    <t>W630A</t>
  </si>
  <si>
    <t>W632A</t>
  </si>
  <si>
    <t>W637A</t>
  </si>
  <si>
    <t>W642A</t>
  </si>
  <si>
    <t>W644A</t>
  </si>
  <si>
    <t>W649A</t>
  </si>
  <si>
    <t>W654A</t>
  </si>
  <si>
    <t>W656A</t>
  </si>
  <si>
    <t>W661A</t>
  </si>
  <si>
    <t>I634</t>
  </si>
  <si>
    <t>I639</t>
  </si>
  <si>
    <t>I644</t>
  </si>
  <si>
    <t>I646</t>
  </si>
  <si>
    <t>I651</t>
  </si>
  <si>
    <t>I656</t>
  </si>
  <si>
    <t>I658</t>
  </si>
  <si>
    <t>I663</t>
  </si>
  <si>
    <t>I667</t>
  </si>
  <si>
    <t>W631</t>
  </si>
  <si>
    <t>W636</t>
  </si>
  <si>
    <t>W638</t>
  </si>
  <si>
    <t>W643</t>
  </si>
  <si>
    <t>W648</t>
  </si>
  <si>
    <t>W650</t>
  </si>
  <si>
    <t>W655</t>
  </si>
  <si>
    <t>W660</t>
  </si>
  <si>
    <t>W662</t>
  </si>
  <si>
    <t>CANADA NEW ENGLAND</t>
  </si>
  <si>
    <t>U548</t>
  </si>
  <si>
    <t>ZUIDERDAM</t>
  </si>
  <si>
    <t>7-DAY CANADA &amp; NEW ENGLAND CIRCLE: NEW BRUNSWICK</t>
  </si>
  <si>
    <t>BOS-BOS</t>
  </si>
  <si>
    <t>U549</t>
  </si>
  <si>
    <t>7-DAY CANADA &amp; NEW ENGLAND: UNESCO SITES &amp; QUEBECOIS NIGHTS</t>
  </si>
  <si>
    <t>BOS-YQB</t>
  </si>
  <si>
    <t>U549A</t>
  </si>
  <si>
    <t>14-DAY CANADA &amp; NEW ENGLAND: UNESCO SITES &amp; NIGHTS COLLECTOR</t>
  </si>
  <si>
    <t>U552</t>
  </si>
  <si>
    <t>YQB-BOS</t>
  </si>
  <si>
    <t>U553</t>
  </si>
  <si>
    <t>U553A</t>
  </si>
  <si>
    <t>U556</t>
  </si>
  <si>
    <t>U557</t>
  </si>
  <si>
    <t>U560</t>
  </si>
  <si>
    <t>U560A</t>
  </si>
  <si>
    <t>U561</t>
  </si>
  <si>
    <t>V540</t>
  </si>
  <si>
    <t>VOLENDAM</t>
  </si>
  <si>
    <t>7-DAY CANADA &amp; NEW ENGLAND: MAINE, MARITIMES &amp; MONTREAL</t>
  </si>
  <si>
    <t>BOS-YUL</t>
  </si>
  <si>
    <t>V540A</t>
  </si>
  <si>
    <t>14-DAY CANADA &amp; NEW ENGLAND: MARITIMES &amp; MONTREAL COLLECTORS</t>
  </si>
  <si>
    <t>V543</t>
  </si>
  <si>
    <t>7-DAY CANADA &amp; NEW ENGLAND: MONTREAL, MARITIMES &amp; MAINE</t>
  </si>
  <si>
    <t>YUL-BOS</t>
  </si>
  <si>
    <t>V544</t>
  </si>
  <si>
    <t>V547</t>
  </si>
  <si>
    <t>9-DAY COLONIAL NEW ENGLAND: MONTREAL</t>
  </si>
  <si>
    <t>YUL-NYC</t>
  </si>
  <si>
    <t>V539</t>
  </si>
  <si>
    <t>11-DAY NEW ENGLAND, NEW FRANCE &amp; NEWFOUNDLAND: ST. JOHN'S</t>
  </si>
  <si>
    <t>U529</t>
  </si>
  <si>
    <t>U530</t>
  </si>
  <si>
    <t>U530A</t>
  </si>
  <si>
    <t>U533</t>
  </si>
  <si>
    <t>U534</t>
  </si>
  <si>
    <t>U537</t>
  </si>
  <si>
    <t>U537A</t>
  </si>
  <si>
    <t>U538</t>
  </si>
  <si>
    <t>U541</t>
  </si>
  <si>
    <t>U541A</t>
  </si>
  <si>
    <t>U542</t>
  </si>
  <si>
    <t>U526</t>
  </si>
  <si>
    <t>15-DAY ATLANTIC SEABOARD &amp; COLONIAL NEW ENGLAND: QUEBEC CITY</t>
  </si>
  <si>
    <t>FLL-YQB</t>
  </si>
  <si>
    <t>V526</t>
  </si>
  <si>
    <t>14-DAY ATLANTIC SEABOARD &amp; COLONIAL NEW ENGLAND: MONTREAL</t>
  </si>
  <si>
    <t>FLL-YUL</t>
  </si>
  <si>
    <t>V527</t>
  </si>
  <si>
    <t>10-DAY CANADA &amp; NEW ENGLAND: NEW FRANCE &amp; NEWFOUNDLAND</t>
  </si>
  <si>
    <t>V530</t>
  </si>
  <si>
    <t>11-DAY CANADA &amp; NEW ENGLAND CIRCLE: ACADIA &amp; NEWFOUNDLAND</t>
  </si>
  <si>
    <t>V531</t>
  </si>
  <si>
    <t>25-DAY CANADA, NEW ENGLAND, GREENLAND &amp; ICELAND</t>
  </si>
  <si>
    <t>V535</t>
  </si>
  <si>
    <t>V536</t>
  </si>
  <si>
    <t>11-DAY CANADA &amp; NEW ENGLAND CIRCLE: NEWFOUNDLAND &amp; MONTREAL</t>
  </si>
  <si>
    <t>YUL-YUL</t>
  </si>
  <si>
    <t>U663</t>
  </si>
  <si>
    <t>U663A</t>
  </si>
  <si>
    <t>YQB-YQB</t>
  </si>
  <si>
    <t>U665</t>
  </si>
  <si>
    <t>U665A</t>
  </si>
  <si>
    <t>U667</t>
  </si>
  <si>
    <t>U667A</t>
  </si>
  <si>
    <t>U670</t>
  </si>
  <si>
    <t>U670A</t>
  </si>
  <si>
    <t>U671</t>
  </si>
  <si>
    <t>U674</t>
  </si>
  <si>
    <t>U675</t>
  </si>
  <si>
    <t>V648</t>
  </si>
  <si>
    <t>V648A</t>
  </si>
  <si>
    <t>U678</t>
  </si>
  <si>
    <t>14-DAY ATLANTIC, NEW ENGLAND &amp; QUEBEC WITH HISTORY CHANNEL</t>
  </si>
  <si>
    <t>YQB-MIA</t>
  </si>
  <si>
    <t>V644</t>
  </si>
  <si>
    <t>10-DAY NEW ENGLAND, NEW FRANCE &amp; NEWFOUNDLAND: CORNER BROOK</t>
  </si>
  <si>
    <t>V647</t>
  </si>
  <si>
    <t>V652</t>
  </si>
  <si>
    <t>12-DAY COLONIAL NEW ENGLAND: MONTREAL</t>
  </si>
  <si>
    <t>U634</t>
  </si>
  <si>
    <t>U634A</t>
  </si>
  <si>
    <t>U637</t>
  </si>
  <si>
    <t>U637A</t>
  </si>
  <si>
    <t>U638</t>
  </si>
  <si>
    <t>U638A</t>
  </si>
  <si>
    <t>U641</t>
  </si>
  <si>
    <t>U641A</t>
  </si>
  <si>
    <t>U642</t>
  </si>
  <si>
    <t>U642A</t>
  </si>
  <si>
    <t>U645</t>
  </si>
  <si>
    <t>U645A</t>
  </si>
  <si>
    <t>U646</t>
  </si>
  <si>
    <t>U646A</t>
  </si>
  <si>
    <t>U649</t>
  </si>
  <si>
    <t>U649A</t>
  </si>
  <si>
    <t>U650</t>
  </si>
  <si>
    <t>U653</t>
  </si>
  <si>
    <t>7-DAY AMERICA'S 250TH CELEBRATION: STARS &amp; STRIPES VOYAGE</t>
  </si>
  <si>
    <t>U654</t>
  </si>
  <si>
    <t>U662</t>
  </si>
  <si>
    <t>U662A</t>
  </si>
  <si>
    <t>V635</t>
  </si>
  <si>
    <t>V635A</t>
  </si>
  <si>
    <t>V636</t>
  </si>
  <si>
    <t>V636A</t>
  </si>
  <si>
    <t>V639</t>
  </si>
  <si>
    <t>V639A</t>
  </si>
  <si>
    <t>V640</t>
  </si>
  <si>
    <t>V643</t>
  </si>
  <si>
    <t>V651</t>
  </si>
  <si>
    <t>U633</t>
  </si>
  <si>
    <t>14-DAY ATLANTIC &amp; COLONIAL NEW ENGLAND WITH HISTORY CHANNEL</t>
  </si>
  <si>
    <t>MIA-YQB</t>
  </si>
  <si>
    <t>V626</t>
  </si>
  <si>
    <t>13-DAY ATLANTIC &amp; COLONIAL NEW ENGLAND WITH HISTORY CHANNEL</t>
  </si>
  <si>
    <t>V627</t>
  </si>
  <si>
    <t>10-DAY CANADA &amp; NEW ENGLAND CIRCLE: NEW FRANCE &amp; MONTREAL</t>
  </si>
  <si>
    <t>V630</t>
  </si>
  <si>
    <t>11-DAY CANADA &amp; NEW ENGLAND CIRCLE: MARITIMES &amp; NEW FRANCE</t>
  </si>
  <si>
    <t>V631</t>
  </si>
  <si>
    <t>28-DAY CANADA, NEW ENGLAND &amp; ICELAND</t>
  </si>
  <si>
    <t>EUROPE</t>
  </si>
  <si>
    <t>V551</t>
  </si>
  <si>
    <t>45-DAY ULTIMATE MEDITERRANEAN &amp; ATLANTIC PASSAGE</t>
  </si>
  <si>
    <t>NYC-NYC</t>
  </si>
  <si>
    <t>J535D</t>
  </si>
  <si>
    <t>NIEUW STATENDAM</t>
  </si>
  <si>
    <t>14-DAY CANARY ISLAND ENCHANTMENT WITH MOROCCO &amp; PORTUGAL</t>
  </si>
  <si>
    <t>QQD-QQD</t>
  </si>
  <si>
    <t>J535E</t>
  </si>
  <si>
    <t>28-DAY CANARY &amp; BRITISH ISLES: MOROCCO, PORTUGAL &amp; BELFAST</t>
  </si>
  <si>
    <t>J538</t>
  </si>
  <si>
    <t>14-DAY CANARY ISLAND ENCHANTMET WITH MOROCCO &amp; PORTUGAL</t>
  </si>
  <si>
    <t>RTM-RTM</t>
  </si>
  <si>
    <t>J538A</t>
  </si>
  <si>
    <t>J554C</t>
  </si>
  <si>
    <t>28-DAY IBERIA &amp; EASTERN MEDITERRANEAN: EGYPT &amp; ISTANBUL</t>
  </si>
  <si>
    <t>QQD-ATH</t>
  </si>
  <si>
    <t>J555A</t>
  </si>
  <si>
    <t>27-DAY IBERIA &amp; EASTERN MEDITERRANEAN: EGYPT &amp; ISTANBUL</t>
  </si>
  <si>
    <t>AMS-ATH</t>
  </si>
  <si>
    <t>J558</t>
  </si>
  <si>
    <t>14-DAY EASTERN MEDITERRANEAN: EGYPT &amp; ISTANBUL OVERNIGHT</t>
  </si>
  <si>
    <t>BCN-ATH</t>
  </si>
  <si>
    <t>J558A</t>
  </si>
  <si>
    <t>28-DAY EASTERN MEDITERRANEAN, MALTA &amp; SICILY: ISTANBUL</t>
  </si>
  <si>
    <t>J559</t>
  </si>
  <si>
    <t>14-DAY MALTA, SICILY &amp; AEGEAN JEWELS WITH HISTORY CHANNEL</t>
  </si>
  <si>
    <t>ATH-ATH</t>
  </si>
  <si>
    <t>J559A</t>
  </si>
  <si>
    <t>28-DAY MALTA, SICILY &amp; EASTERN MEDITERRANEAN</t>
  </si>
  <si>
    <t>J562</t>
  </si>
  <si>
    <t>14-DAY EASTERN MEDITERRANEAN &amp; RHODES WITH HISTORY CHANNEL</t>
  </si>
  <si>
    <t>J562A</t>
  </si>
  <si>
    <t>28-DAY EASTERN MEDITERRANEAN ANTIQUITIES: RHODES &amp; VENICE</t>
  </si>
  <si>
    <t>ATH-ROM</t>
  </si>
  <si>
    <t>J563</t>
  </si>
  <si>
    <t>14-DAY ADRIATIC ANTIQUITIES: STRAIT OF MESSINA &amp; STROMBOLI</t>
  </si>
  <si>
    <t>O528</t>
  </si>
  <si>
    <t>OOSTERDAM</t>
  </si>
  <si>
    <t>11-DAY WESTERN MEDITERRANEAN MEDLEY</t>
  </si>
  <si>
    <t>BCN-BCN</t>
  </si>
  <si>
    <t>O528A</t>
  </si>
  <si>
    <t>21-DAY WESTERN MEDLEY: ANDALUSIA, COTE D'AZUR &amp; MALTA</t>
  </si>
  <si>
    <t>O529</t>
  </si>
  <si>
    <t>10-DAY WESTERN MEDITERRANEAN MEDLEY: MALTA OVERNIGHT</t>
  </si>
  <si>
    <t>O535</t>
  </si>
  <si>
    <t>10-DAY MALTA, SICILY &amp; AEGEAN JEWELS: CROATIA &amp; HIDDEN GEMS</t>
  </si>
  <si>
    <t>ROM-ATH</t>
  </si>
  <si>
    <t>O535A</t>
  </si>
  <si>
    <t>21-DAY MALTA, SICILY, ATHENS &amp; ADRIATIC: CROATIA &amp; MYKONOS</t>
  </si>
  <si>
    <t>ROM-TRS</t>
  </si>
  <si>
    <t>O536</t>
  </si>
  <si>
    <t>11-DAY ATHENS &amp; ADRIATIC ALLURE: MYKONOS</t>
  </si>
  <si>
    <t>ATH-TRS</t>
  </si>
  <si>
    <t>O536A</t>
  </si>
  <si>
    <t>21-DAY ATHENS, ADRIATIC &amp; ITALY: MYKONOS &amp; PALERMO</t>
  </si>
  <si>
    <t>O539</t>
  </si>
  <si>
    <t>10-DAY AROUND ITALY'S BOOT: PALERMO</t>
  </si>
  <si>
    <t>TRS-ROM</t>
  </si>
  <si>
    <t>O539A</t>
  </si>
  <si>
    <t>24-DAY ITALY'S TRAVERSING: DALMAITA, MALTA &amp; LISBON</t>
  </si>
  <si>
    <t>TRS-LIS</t>
  </si>
  <si>
    <t>O540</t>
  </si>
  <si>
    <t>14-DAY TRAVERSING THE MEDITERRANEAN: LISBON OVERNIGHT</t>
  </si>
  <si>
    <t>ROM-LIS</t>
  </si>
  <si>
    <t>O540A</t>
  </si>
  <si>
    <t>21-DAY WESTERN MEDITERRANEAN: LISBON OVERNIGHT</t>
  </si>
  <si>
    <t>ROM-BCN</t>
  </si>
  <si>
    <t>O543</t>
  </si>
  <si>
    <t>7-DAY WESTERN MEDITERRANEAN MEDLEY: MOROCCO</t>
  </si>
  <si>
    <t>LIS-BCN</t>
  </si>
  <si>
    <t>O543A</t>
  </si>
  <si>
    <t>17-DAY WESTERN MEDITERRANEAN MEDLEY: MOROCCO AND THE RIVIERA</t>
  </si>
  <si>
    <t>LIS-ATH</t>
  </si>
  <si>
    <t>O544</t>
  </si>
  <si>
    <t>10-DAY TRAVERSING THE MEDITERRANEAN: RIVIERA RETREAT</t>
  </si>
  <si>
    <t>O544A</t>
  </si>
  <si>
    <t>20-DAY ITALY, ATHENS &amp; ADRIATIC: VENICE &amp; CROATIA</t>
  </si>
  <si>
    <t>O547</t>
  </si>
  <si>
    <t>10-DAY DALMATIAN COAST WITH HISTORY CHANNEL</t>
  </si>
  <si>
    <t>O547A</t>
  </si>
  <si>
    <t>21-DAY ADRIATIC, GREECE &amp; TURKEY: VENICE OVERNIGHT</t>
  </si>
  <si>
    <t>O548</t>
  </si>
  <si>
    <t>11-DAY TURQUOISE COAST WITH HISTORY CHANNEL</t>
  </si>
  <si>
    <t>O548A</t>
  </si>
  <si>
    <t>21-DAY EGYPT, ATHENS &amp; ADRIATIC: TURQUOISE COAST &amp; GREECE</t>
  </si>
  <si>
    <t>O551</t>
  </si>
  <si>
    <t>10-DAY ADRIATIC ALLURE WITH HISTORY CHANNEL</t>
  </si>
  <si>
    <t>O551A</t>
  </si>
  <si>
    <t>21-DAY ATHENS, ADRIATIC &amp; ITALY: COTE D'AZUR</t>
  </si>
  <si>
    <t>ATH-BCN</t>
  </si>
  <si>
    <t>O552</t>
  </si>
  <si>
    <t>11-DAY AROUND ITALY WITH HISTORY CHANNEL</t>
  </si>
  <si>
    <t>TRS-BCN</t>
  </si>
  <si>
    <t>O552A</t>
  </si>
  <si>
    <t>22-DAY AROUND ITALY'S BOOT: COTE D'AZUR &amp; VENICE OVERNIGHT</t>
  </si>
  <si>
    <t>TRS-TRS</t>
  </si>
  <si>
    <t>O555</t>
  </si>
  <si>
    <t>11-DAY AROUND ITALY'S BOOT: VENICE OVERNIGHT</t>
  </si>
  <si>
    <t>BCN-TRS</t>
  </si>
  <si>
    <t>O555A</t>
  </si>
  <si>
    <t>21-DAY ITALY, ATHENS &amp; ADRIATIC: VENICE, CROATIA &amp; SANTORINI</t>
  </si>
  <si>
    <t>O556</t>
  </si>
  <si>
    <t>10-DAY ATHENS &amp; ADRIATIC ALLURE: CROATIAN COAST &amp; SANTORINI</t>
  </si>
  <si>
    <t>TRS-ATH</t>
  </si>
  <si>
    <t>O556A</t>
  </si>
  <si>
    <t>21-DAY ATHENS, ADRIATIC &amp; EGYPT: CROATIA, SANTORINI &amp; RHODES</t>
  </si>
  <si>
    <t>O559</t>
  </si>
  <si>
    <t>11-DAY GREECE &amp; EGYPT WITH HISTORY CHANNEL</t>
  </si>
  <si>
    <t>O559A</t>
  </si>
  <si>
    <t>21-DAY EGYPT &amp; ADRIATIC: RHODES OVERNIGHT &amp; VENICE</t>
  </si>
  <si>
    <t>O560</t>
  </si>
  <si>
    <t>10-DAY ADRIATIC ANTIQUITIES: ANCIENT OLYMPIA AND CRETE</t>
  </si>
  <si>
    <t>O560A</t>
  </si>
  <si>
    <t>21-DAY ADRIATIC TRAVERSING: DALMATIAN COAST &amp; ITALY</t>
  </si>
  <si>
    <t>O563</t>
  </si>
  <si>
    <t>11-DAY TRAVERSING THE MEDITERRANEAN: NAPLES &amp; CORSICA</t>
  </si>
  <si>
    <t>J538B</t>
  </si>
  <si>
    <t>14-DAY WILD BRITISH ISLES: BELFAST EVENING STAY</t>
  </si>
  <si>
    <t>J538C</t>
  </si>
  <si>
    <t>28-DAY BRITISH ISLES &amp; ARCTIC  CIRCLE: BELFAST &amp; EDINBURGH</t>
  </si>
  <si>
    <t>J539</t>
  </si>
  <si>
    <t>J539A</t>
  </si>
  <si>
    <t>28-DAY BRITISH ISLES &amp; ARCTIC CIRCLE: BELFAST &amp; EDINBURGH</t>
  </si>
  <si>
    <t>J539B</t>
  </si>
  <si>
    <t>14-DAY ARCTIC CIRCLE CROSSING: EDINBURGH EVENING STAY</t>
  </si>
  <si>
    <t>J539C</t>
  </si>
  <si>
    <t>28-DAY ARCTIC CIRCLE &amp; BRITISH ISLES: EDINBURGH &amp; BELFAST</t>
  </si>
  <si>
    <t>J542</t>
  </si>
  <si>
    <t>14-DAY ARCTIC CIRCLE &amp; EDINBURGH WITH HISTORY CHANNEL</t>
  </si>
  <si>
    <t>J542A</t>
  </si>
  <si>
    <t>J542B</t>
  </si>
  <si>
    <t>J542C</t>
  </si>
  <si>
    <t>28-DAY  BRITISH ISLES &amp; ARCTIC CIRCLE: BELFAST &amp; EDINBURGH</t>
  </si>
  <si>
    <t>J543</t>
  </si>
  <si>
    <t>J543A</t>
  </si>
  <si>
    <t>J543B</t>
  </si>
  <si>
    <t>J543C</t>
  </si>
  <si>
    <t>42-DAY ARCTIC CIRCLE CROSSING: SCOTLAND, GREENLAND &amp; ICELAND</t>
  </si>
  <si>
    <t>J546</t>
  </si>
  <si>
    <t>J546A</t>
  </si>
  <si>
    <t>J546B</t>
  </si>
  <si>
    <t>28-DAY ARCTIC CIRCLE CROSSING: GREENLAND AND ICELAND</t>
  </si>
  <si>
    <t>J546C</t>
  </si>
  <si>
    <t>42-DAY ARCTIC CIRCLE &amp; BRITISH ISLES: ICELAND &amp; IRELAND</t>
  </si>
  <si>
    <t>J547</t>
  </si>
  <si>
    <t>J547A</t>
  </si>
  <si>
    <t>J547B</t>
  </si>
  <si>
    <t>14-DAY WILD BRITISH ISLES: IRELAND'S WEST COAST</t>
  </si>
  <si>
    <t>J547C</t>
  </si>
  <si>
    <t>28-DAY BRITISH ISLES &amp; VIKING TRAILS: IRELAND &amp; REYKJAVIK</t>
  </si>
  <si>
    <t>J550</t>
  </si>
  <si>
    <t>J550A</t>
  </si>
  <si>
    <t>J550B</t>
  </si>
  <si>
    <t>14-DAY VIKING TRAILS &amp; CELTIC ORIGINS</t>
  </si>
  <si>
    <t>J550C</t>
  </si>
  <si>
    <t>28-DAY VIKING TRAILS &amp; BRITISH ISLES: REYKJAVIK &amp; WATERFORD</t>
  </si>
  <si>
    <t>J551</t>
  </si>
  <si>
    <t>J551A</t>
  </si>
  <si>
    <t>RTM-AMS</t>
  </si>
  <si>
    <t>J551B</t>
  </si>
  <si>
    <t>14-DAY WILD BRITISH ISLES: WATERFORD</t>
  </si>
  <si>
    <t>J551C</t>
  </si>
  <si>
    <t>28-DAY BRITISH ISLES &amp; IBERIAN PENINSULA: WATERFORD</t>
  </si>
  <si>
    <t>QQD-BCN</t>
  </si>
  <si>
    <t>J554</t>
  </si>
  <si>
    <t>J554A</t>
  </si>
  <si>
    <t>27-DAY BRITISH ISLES &amp; IBERIANN PENINSULA: WATERFORD</t>
  </si>
  <si>
    <t>RTM-BCN</t>
  </si>
  <si>
    <t>J554B</t>
  </si>
  <si>
    <t>14-DAY AROUND THE IBERIAN PENINSULA</t>
  </si>
  <si>
    <t>J555</t>
  </si>
  <si>
    <t>13-DAY AROUND THE IBERIAN PENINSULA</t>
  </si>
  <si>
    <t>AMS-BCN</t>
  </si>
  <si>
    <t>Y531</t>
  </si>
  <si>
    <t>ROTTERDAM</t>
  </si>
  <si>
    <t>7-DAY NORWEGIAN FJORDS &amp; SCOTLAND WITH HISTORY CHANNEL</t>
  </si>
  <si>
    <t>Y531A</t>
  </si>
  <si>
    <t>14-DAY NORWEGIAN FJORDS WITH SCOTLAND AND COPENHAGEN</t>
  </si>
  <si>
    <t>Y534</t>
  </si>
  <si>
    <t>7-DAY NORWEGIAN FJORDS &amp; COPENHAGEN WITH HISTORY CHANNEL</t>
  </si>
  <si>
    <t>Y534A</t>
  </si>
  <si>
    <t>21-DAY FJORDS &amp; CAPITALS: COPENHAGEN LITHUANIA &amp; LATVIA</t>
  </si>
  <si>
    <t>Y535</t>
  </si>
  <si>
    <t>14-DAY BALTIC &amp; SCANDINAVIAN CAPITALS WITH HISTORY CHANNEL</t>
  </si>
  <si>
    <t>Y535A</t>
  </si>
  <si>
    <t>21-DAY CAPITALS &amp; FJORDS: LITHUANIA, LATVIA &amp; NORDFJORD</t>
  </si>
  <si>
    <t>Y538</t>
  </si>
  <si>
    <t>7-DAY NORWEGIAN FJORDS WITH NORDFJORD</t>
  </si>
  <si>
    <t>Y538A</t>
  </si>
  <si>
    <t>14-DAY NORWEGIAN FJORDS WITH NORDFJORD &amp; SOGNEFJORD</t>
  </si>
  <si>
    <t>Y539</t>
  </si>
  <si>
    <t>7-DAY NORWEGIAN FJORDS &amp; SOGNEFJORD WITH HISTORY CHANNEL</t>
  </si>
  <si>
    <t>Y546</t>
  </si>
  <si>
    <t>Y546A</t>
  </si>
  <si>
    <t>14-DAY NORWEGIAN FJORDS WITH SCOTLAND &amp; SOGNEFJORD</t>
  </si>
  <si>
    <t>Y547</t>
  </si>
  <si>
    <t>Y547A</t>
  </si>
  <si>
    <t>14-DAY NORWEGIAN FJORDS WITH SOGNEFJORD &amp; NORDFJORD</t>
  </si>
  <si>
    <t>Y550</t>
  </si>
  <si>
    <t>Y550A</t>
  </si>
  <si>
    <t>14-DAY FJORDS OF NORWAY AND ICELAND WITH NORDFJORD</t>
  </si>
  <si>
    <t>RTM-REK</t>
  </si>
  <si>
    <t>Y551</t>
  </si>
  <si>
    <t>7-DAY FJORDS OF NORWAY AND ICELAND</t>
  </si>
  <si>
    <t>Y551A</t>
  </si>
  <si>
    <t>14-DAY FJORDS AND CELTIC ORIGINS: EDINBURGH</t>
  </si>
  <si>
    <t>Y554</t>
  </si>
  <si>
    <t>7-DAY VIKING TRAILS &amp; CELTIC ORIGINS: EDINBURGH EVENING STAY</t>
  </si>
  <si>
    <t>REK-RTM</t>
  </si>
  <si>
    <t>Y554A</t>
  </si>
  <si>
    <t>14-DAY CELTIC ORIGINS &amp; VIKING FJORDS: EDINBURGH &amp; NORDFJORD</t>
  </si>
  <si>
    <t>Y555</t>
  </si>
  <si>
    <t>Y555A</t>
  </si>
  <si>
    <t>14-DAY NORWEGIAN FJORDS WITH NORDFJORD &amp; COPENHAGEN</t>
  </si>
  <si>
    <t>Y558</t>
  </si>
  <si>
    <t>Y558A</t>
  </si>
  <si>
    <t>14-DAY NORWEGIAN FJORDS WITH COPENHAGEN AND SCOTLAND</t>
  </si>
  <si>
    <t>Y559</t>
  </si>
  <si>
    <t>Y559A</t>
  </si>
  <si>
    <t>21-DAY FJORDS &amp; CAPITALS: SCOTLAND &amp; STOCKHOLM OVERNIGHT</t>
  </si>
  <si>
    <t>Y562</t>
  </si>
  <si>
    <t>Y562A</t>
  </si>
  <si>
    <t>21-DAY CAPITALS &amp; FJORDS: STOCKHOLM OVERNIGHT &amp; SOGNEFJORD</t>
  </si>
  <si>
    <t>Y563</t>
  </si>
  <si>
    <t>Y563A</t>
  </si>
  <si>
    <t>14-DAY NORWEGIAN FJORDS WITH SOGNEFJORD AND NORDFJORD</t>
  </si>
  <si>
    <t>Y566</t>
  </si>
  <si>
    <t>AMS-RTM</t>
  </si>
  <si>
    <t>Y566A</t>
  </si>
  <si>
    <t>Y567</t>
  </si>
  <si>
    <t>Y567A</t>
  </si>
  <si>
    <t>21-DAY FJORDS &amp; CAPITALS: COPENHAGEN &amp; STOCKHOLM OVERNIGHT</t>
  </si>
  <si>
    <t>Y570</t>
  </si>
  <si>
    <t>Y570A</t>
  </si>
  <si>
    <t>21-DAY CAPITALS &amp; FJORDS: STOCKHOLM OVERNIGHT &amp; SCOTLAND</t>
  </si>
  <si>
    <t>Y571</t>
  </si>
  <si>
    <t>J535</t>
  </si>
  <si>
    <t>15-DAY CULTURAL CROSSING WITH PARIS AND LONDON</t>
  </si>
  <si>
    <t>FLL-RTM</t>
  </si>
  <si>
    <t>J535A</t>
  </si>
  <si>
    <t>14-DAY CULTURAL CROSSING WITH PARIS AND LONDON</t>
  </si>
  <si>
    <t>FLL-QQD</t>
  </si>
  <si>
    <t>J535B</t>
  </si>
  <si>
    <t>29-DAY CANARY CROSSING: PARIS, LONDON, MOROCCO &amp; PORTUGAL</t>
  </si>
  <si>
    <t>J535C</t>
  </si>
  <si>
    <t>28-DAY CANARY CROSSING: PARIS, LONDON, MOROCCO &amp; PORTUGAL</t>
  </si>
  <si>
    <t>J563A</t>
  </si>
  <si>
    <t>28-DAY ADRIATIC CROSSING: STROMBOLI, ANDALUSIA &amp; AZORES</t>
  </si>
  <si>
    <t>ATH-FLL</t>
  </si>
  <si>
    <t>J566</t>
  </si>
  <si>
    <t>14-DAY CULTURAL CROSSING WITH ANDALUSIA AND AZORES</t>
  </si>
  <si>
    <t>ROM-FLL</t>
  </si>
  <si>
    <t>O525</t>
  </si>
  <si>
    <t>14-DAY CULTURAL CROSSING WITH MADEIRA AND GIBRALTAR</t>
  </si>
  <si>
    <t>FLL-BCN</t>
  </si>
  <si>
    <t>O525A</t>
  </si>
  <si>
    <t>25-DAY WESTERN CROSSING: MADEIRA, MOROCCO &amp; COTE D'AZUR</t>
  </si>
  <si>
    <t>O563A</t>
  </si>
  <si>
    <t>26-DAY TRAVERSING MEDITERRANEAN CROSSING: CORSICA &amp; MOROCCO</t>
  </si>
  <si>
    <t>O564</t>
  </si>
  <si>
    <t>15-DAY CULTURAL CROSSING WITH ANDALUSIA &amp; MOROCCO</t>
  </si>
  <si>
    <t>BCN-FLL</t>
  </si>
  <si>
    <t>U545</t>
  </si>
  <si>
    <t>35-DAY VOYAGE OF THE VIKINGS</t>
  </si>
  <si>
    <t>U545A</t>
  </si>
  <si>
    <t>17-DAY VOYAGE OF THE VIKINGS</t>
  </si>
  <si>
    <t>BOS-RTM</t>
  </si>
  <si>
    <t>U545B</t>
  </si>
  <si>
    <t>18-DAY VOYAGE OF THE VIKINGS</t>
  </si>
  <si>
    <t>RTM-BOS</t>
  </si>
  <si>
    <t>Y530</t>
  </si>
  <si>
    <t>14-DAY CULTURAL CROSSING WITH LONDON AND BRUGGE</t>
  </si>
  <si>
    <t>Y530A</t>
  </si>
  <si>
    <t>21-DAY NORWEGIAN FJORDS CROSSING: SCOTLAND, LONDON &amp; BRUGGE</t>
  </si>
  <si>
    <t>Y571A</t>
  </si>
  <si>
    <t>22-DAY NORWEGIAN FJORDS CROSSING: SCOTLAND, BRUGGE &amp; PARIS</t>
  </si>
  <si>
    <t>RTM-FLL</t>
  </si>
  <si>
    <t>Y574</t>
  </si>
  <si>
    <t>15-DAY CULTURAL CROSSING WITH BRUGGE AND PARIS</t>
  </si>
  <si>
    <t>V657</t>
  </si>
  <si>
    <t>45-DAY LEGENDARY ULTIMATE MEDITERRANEAN &amp; ATLANTIC PASSAGE</t>
  </si>
  <si>
    <t>J637D</t>
  </si>
  <si>
    <t>13-DAY CANARY ISLAND ENCHANTMENT WITH PORTUGAL</t>
  </si>
  <si>
    <t>J637E</t>
  </si>
  <si>
    <t>28-DAY CANARY ISLANDS &amp; BRITISH ISLES COLLECTORS' VOYAGE</t>
  </si>
  <si>
    <t>J638</t>
  </si>
  <si>
    <t>J638A</t>
  </si>
  <si>
    <t>J661A</t>
  </si>
  <si>
    <t>28-DAY NORWEGIAN FJORDS &amp; CANARY ISLANDS COLLECTORS' VOYAGE</t>
  </si>
  <si>
    <t>J661C</t>
  </si>
  <si>
    <t>27-DAY NORWEGIAN FJORDS &amp; CANARY ISLANDS COLLECTORS' VOYAGE</t>
  </si>
  <si>
    <t>RTM-QQD</t>
  </si>
  <si>
    <t>J661D</t>
  </si>
  <si>
    <t>14-DAY CANARY ISLAND ENCHANTMENT WITH PORTUGAL</t>
  </si>
  <si>
    <t>J661F</t>
  </si>
  <si>
    <t>29-DAY CANARY ISLANDS &amp; NORTHERN LIGHTS COLLECTORS' VOYAGE</t>
  </si>
  <si>
    <t>QQD-RTM</t>
  </si>
  <si>
    <t>J662</t>
  </si>
  <si>
    <t>J662A</t>
  </si>
  <si>
    <t>28-DAY CANARY ISLANDS &amp; NORTHERN LIGHTS COLLECTORS' VOYAGE</t>
  </si>
  <si>
    <t>O622</t>
  </si>
  <si>
    <t>11-DAY MEDITERRANEAN SPLENDOR: AMALFI COAST &amp; ANCIENT RUINS</t>
  </si>
  <si>
    <t>O622A</t>
  </si>
  <si>
    <t>22-DAY ITALY, GREECE &amp; DALMATIAN COAST COLLECTORS' VOYAGE</t>
  </si>
  <si>
    <t>O625</t>
  </si>
  <si>
    <t>11-DAY ADRIATIC ALLURE: ISTANBUL, MYKONOS &amp; DUBROVNIK</t>
  </si>
  <si>
    <t>O625A</t>
  </si>
  <si>
    <t>21-DAY GREECE, CROATIA &amp; ITALY COLLECTORS' VOYAGE</t>
  </si>
  <si>
    <t>O626</t>
  </si>
  <si>
    <t>10-DAY AROUND ITALY'S BOOT: DALMATIAN &amp; AMALFI COASTS</t>
  </si>
  <si>
    <t>O626A</t>
  </si>
  <si>
    <t>20-DAY DALMATIAN COAST, ITALY &amp; SPAIN COLLECTORS' VOYAGE</t>
  </si>
  <si>
    <t>O629</t>
  </si>
  <si>
    <t>10-DAY WESTERN MEDITERRANEAN: IDYLLIC ISLES &amp; HIDDEN GEMS</t>
  </si>
  <si>
    <t>O629A</t>
  </si>
  <si>
    <t>21-DAY ITALY, SPAIN &amp; MALTA COLLECTORS VOYAGE</t>
  </si>
  <si>
    <t>ROM-ROM</t>
  </si>
  <si>
    <t>O630</t>
  </si>
  <si>
    <t>11-DAY WESTERN MEDITERRANEAN: SPAIN, MALTA &amp; ITALY</t>
  </si>
  <si>
    <t>LIS-ROM</t>
  </si>
  <si>
    <t>O630A</t>
  </si>
  <si>
    <t>18-DAY MEDITERRANEAN COLLECTORS': ITALIAN &amp; FRENCH RIVIERAS</t>
  </si>
  <si>
    <t>O633</t>
  </si>
  <si>
    <t>7-DAY WESTERN MEDITERRANEAN: ITALY, FRANCE &amp; GIBRALTAR</t>
  </si>
  <si>
    <t>O633A</t>
  </si>
  <si>
    <t>14-DAY ITALY, MALTA &amp; GREEK ISLES COLLECTORS' VOYAGE</t>
  </si>
  <si>
    <t>O633B</t>
  </si>
  <si>
    <t>21-DAY ULTIMATE MEDITERRANEAN MARVELS COLLECTORS' VOYAGE</t>
  </si>
  <si>
    <t>O634</t>
  </si>
  <si>
    <t>7-DAY MEDITERRANEAN SPLENDOR: MALTA &amp; GREEK ISLES</t>
  </si>
  <si>
    <t>O634A</t>
  </si>
  <si>
    <t>14-DAY MALTA, GREEK ISLES &amp; EGYPT COLLECTORS' VOYAGE</t>
  </si>
  <si>
    <t>O634B</t>
  </si>
  <si>
    <t>21-DAY ULTIMATE MEDITERRANEAN SPLENDOR COLLECTORS' VOYAGE</t>
  </si>
  <si>
    <t>O637</t>
  </si>
  <si>
    <t>7-DAY MEDITERRANEAN: GREEK ISLES WITH HISTORY CHANNEL</t>
  </si>
  <si>
    <t>O637A</t>
  </si>
  <si>
    <t>14-DAY EGYPT, GREECE, SICILY &amp; SPAIN COLLECTORS' VOYAGE</t>
  </si>
  <si>
    <t>O637B</t>
  </si>
  <si>
    <t>O638</t>
  </si>
  <si>
    <t>7-DAY MEDITERRANEAN SICILY &amp; SPAIN WITH HISTORY CHANNEL</t>
  </si>
  <si>
    <t>O638A</t>
  </si>
  <si>
    <t>14-DAY GREECE, SICILY, SPAIN &amp; MALTA COLLECTORS' VOYAGE</t>
  </si>
  <si>
    <t>O638B</t>
  </si>
  <si>
    <t>O641</t>
  </si>
  <si>
    <t>7-Day MEDITERRANEAN: GREEK ISLES WITH HISTORY CHANNEL</t>
  </si>
  <si>
    <t>O641A</t>
  </si>
  <si>
    <t>14-DAY MALTA, GREECE &amp; AMALFI COAST COLLECTORS' VOYAGE</t>
  </si>
  <si>
    <t>BCN-ROM</t>
  </si>
  <si>
    <t>O641B</t>
  </si>
  <si>
    <t>O642</t>
  </si>
  <si>
    <t>7-DAY MEDITERRANEAN MARVELS OF POMPEII WITH HISTORY CHANNEL</t>
  </si>
  <si>
    <t>O642A</t>
  </si>
  <si>
    <t>14-DAY GREECE, ITALY &amp; FRENCH RIVIERA COLLECTORS' VOYAGE</t>
  </si>
  <si>
    <t>O642B</t>
  </si>
  <si>
    <t>ATH-LIS</t>
  </si>
  <si>
    <t>O645</t>
  </si>
  <si>
    <t>7-Day WESTERN MEDITERRANEAN WITH HISTORY CHANNEL</t>
  </si>
  <si>
    <t>O645A</t>
  </si>
  <si>
    <t>14-DAY ITALY, FRENCH RIVIERA &amp; SPAIN COLLECTORS' VOYAGE</t>
  </si>
  <si>
    <t>O645B</t>
  </si>
  <si>
    <t>27-DAY SOLAR ECLIPSE COLLECTORS' VOYAGE: ITALY &amp; IBERIA</t>
  </si>
  <si>
    <t>O646</t>
  </si>
  <si>
    <t>7-DAY IBERIAN IDYLL: SPAIN &amp; MOROCCO</t>
  </si>
  <si>
    <t>BCN-LIS</t>
  </si>
  <si>
    <t>O646A</t>
  </si>
  <si>
    <t>20-DAY SOLAR ECLIPSE COLLECTORS' VOYAGE: SPAIN &amp; MORROCCO</t>
  </si>
  <si>
    <t>O646B</t>
  </si>
  <si>
    <t>27-DAY SOLAR ECLIPSE COLLECTORS' VOYAGE: IBERIA &amp; ITALY</t>
  </si>
  <si>
    <t>O649</t>
  </si>
  <si>
    <t>13-DAY MEDITERRANEAN SOLAR ECLIPSE WITH BARCELONA OVERNIGHT</t>
  </si>
  <si>
    <t>O649A</t>
  </si>
  <si>
    <t>20-DAY SOLAR ECLIPSE COLLECTORS' VOYAGE: SPAIN &amp; ITALY</t>
  </si>
  <si>
    <t>O649B</t>
  </si>
  <si>
    <t>27-DAY SOLAR ECLIPSE COLLECTORS' VOYAGE: SPAIN &amp; ITALY</t>
  </si>
  <si>
    <t>O650</t>
  </si>
  <si>
    <t>O650A</t>
  </si>
  <si>
    <t>O653</t>
  </si>
  <si>
    <t>7-DAY WESTERN MEDITERRANEAN WITH HISTORY CHANNEL</t>
  </si>
  <si>
    <t>O657</t>
  </si>
  <si>
    <t>11-DAY AROUND ITALY'S BOOT: ITALY, DALMATIA &amp; VENICE</t>
  </si>
  <si>
    <t>O657A</t>
  </si>
  <si>
    <t>21-DAY MEDITERRANEAN EXPLORER COLLECTORS' VOYAGE</t>
  </si>
  <si>
    <t>O658</t>
  </si>
  <si>
    <t>10-DAY ADRIATIC ALLURE: CROATIA, GREEK ISLES &amp; ISTANBUL</t>
  </si>
  <si>
    <t>O658A</t>
  </si>
  <si>
    <t>21-DAY CROATIA, GREECE, ISTANBUL &amp; EGYPT COLLECTORS' VOYAGE</t>
  </si>
  <si>
    <t>O661</t>
  </si>
  <si>
    <t>11-DAY EGYPT &amp; THE HOLY LAND: CAIRO &amp; RHODES</t>
  </si>
  <si>
    <t>O661A</t>
  </si>
  <si>
    <t>21-DAY EGYPT, GREECE &amp; ISTANBUL COLLECTORS' VOYAGE</t>
  </si>
  <si>
    <t>O662</t>
  </si>
  <si>
    <t>10-DAY GREEK ISLES &amp; ISTANBUL WITH HISTORY CHANNEL</t>
  </si>
  <si>
    <t>O662A</t>
  </si>
  <si>
    <t>21-DAY ADRIATIC SPLENDOR COLLECTORS' VOYAGE</t>
  </si>
  <si>
    <t>O665</t>
  </si>
  <si>
    <t>11-DAY MEDITERRANEAN SPLENDOR: GREECE, ITALY &amp; PROVENCE</t>
  </si>
  <si>
    <t>J638B</t>
  </si>
  <si>
    <t>15-DAY WILD BRITISH ISLES: BELFAST EVENING STAY</t>
  </si>
  <si>
    <t>J638C</t>
  </si>
  <si>
    <t>29-DAY BRITISH ISLES &amp; ARCTIC CIRCLE COLLECTORS' VOYAGE</t>
  </si>
  <si>
    <t>J641</t>
  </si>
  <si>
    <t>J641A</t>
  </si>
  <si>
    <t>J641B</t>
  </si>
  <si>
    <t>14-DAY ARCTIC CIRCLE CROSSING</t>
  </si>
  <si>
    <t>J641C</t>
  </si>
  <si>
    <t>28-DAY ARCTIC CIRCLE &amp; BRITISH ISLES COLLECTORS' VOYAGE</t>
  </si>
  <si>
    <t>J642</t>
  </si>
  <si>
    <t>14-DAY ARCTIC CIRCLE CROSSING WITH HISTORY CHANNEL</t>
  </si>
  <si>
    <t>J642A</t>
  </si>
  <si>
    <t>J642B</t>
  </si>
  <si>
    <t>14-DAY WILD BRITISH ISLES: GLASGOW OVERNIGHT</t>
  </si>
  <si>
    <t>J642C</t>
  </si>
  <si>
    <t>28-DAY BRITISH ISLES &amp; ARCTIC CIRCLE COLLECTORS' VOYAGE</t>
  </si>
  <si>
    <t>J645</t>
  </si>
  <si>
    <t>J645A</t>
  </si>
  <si>
    <t>J645B</t>
  </si>
  <si>
    <t>14-DAY ARCTIC CIRCLE CROSSING: NORTH CAPE SOLSTICE</t>
  </si>
  <si>
    <t>J645C</t>
  </si>
  <si>
    <t>28-DAY ARCTIC CIRCLE &amp; BALTIC CAPITALS COLLECTORS' VOYAGE</t>
  </si>
  <si>
    <t>J646</t>
  </si>
  <si>
    <t>14-DAY ARCTIC &amp; NORTH CAPE SOLSTICE WITH HISTORY CHANNEL</t>
  </si>
  <si>
    <t>J646A</t>
  </si>
  <si>
    <t>J646B</t>
  </si>
  <si>
    <t>J646C</t>
  </si>
  <si>
    <t>28-DAY BALTIC CAPITALS &amp; BRITISH ISLES COLLECTORS' VOYAGE</t>
  </si>
  <si>
    <t>J649</t>
  </si>
  <si>
    <t>J649A</t>
  </si>
  <si>
    <t>J649B</t>
  </si>
  <si>
    <t>J649C</t>
  </si>
  <si>
    <t>42-DAY SOLAR ECLIPSE COLLECTORS' VOYAGE: NORTHERN EUROPE</t>
  </si>
  <si>
    <t>J650</t>
  </si>
  <si>
    <t>J650A</t>
  </si>
  <si>
    <t>J650B</t>
  </si>
  <si>
    <t>28-DAY SCANDINAVIAN SOLAR ECLIPSE WITH GREENLAND &amp; SCOTLAND</t>
  </si>
  <si>
    <t>J650C</t>
  </si>
  <si>
    <t>J653</t>
  </si>
  <si>
    <t>J653A</t>
  </si>
  <si>
    <t>J653B</t>
  </si>
  <si>
    <t>14-DAY WILD BRITISH ISLES: UNITED KINGDOM &amp; IRELAND</t>
  </si>
  <si>
    <t>J653C</t>
  </si>
  <si>
    <t>22-DAY BRITISH ISLES &amp; NORWEGIAN FJORDS COLLECTORS' VOYAGE</t>
  </si>
  <si>
    <t>J654</t>
  </si>
  <si>
    <t>J654A</t>
  </si>
  <si>
    <t>21-DAY BRITISH ISLES &amp; NORWEGIAN FJORDS COLLECTORS' VOYAGE</t>
  </si>
  <si>
    <t>J654B</t>
  </si>
  <si>
    <t>8-DAY NORWEGIAN FJORDS &amp; HIDDEN GEMS</t>
  </si>
  <si>
    <t>J657</t>
  </si>
  <si>
    <t>7-DAY NORWEGIAN FJORDS &amp; HIDDEN GEMS</t>
  </si>
  <si>
    <t>J657A</t>
  </si>
  <si>
    <t>14-DAY FJORDS OF NORWAY COLLECTORS' VOYAGE</t>
  </si>
  <si>
    <t>J658</t>
  </si>
  <si>
    <t>7-DAY NORWEGIAN FJORDS &amp; SCANDINAVIA WITH HISTORY CHANNEL</t>
  </si>
  <si>
    <t>J658A</t>
  </si>
  <si>
    <t>21-DAY FJORDS OF NORWAY COLLECTORS' VOYAGE</t>
  </si>
  <si>
    <t>J661</t>
  </si>
  <si>
    <t>14-DAY SPECTACULAR SCENIC CRUISING WITH HISTORY CHANNEL</t>
  </si>
  <si>
    <t>J661B</t>
  </si>
  <si>
    <t>13-DAY FJORDS OF NORWAY: SPECTACULAR SCENIC CRUISING</t>
  </si>
  <si>
    <t>J662B</t>
  </si>
  <si>
    <t>15-DAY ARCTIC JOURNEY &amp; NORTHERN LIGHTS</t>
  </si>
  <si>
    <t>J665</t>
  </si>
  <si>
    <t>14-DAY ARCTIC JOURNEY &amp; NORTHERN LIGHTS WITH HISTORY CHANNEL</t>
  </si>
  <si>
    <t>Y626</t>
  </si>
  <si>
    <t>Y627</t>
  </si>
  <si>
    <t>Y627A</t>
  </si>
  <si>
    <t>Y630</t>
  </si>
  <si>
    <t>Y630A</t>
  </si>
  <si>
    <t>21-DAY FJORDS, SCOTLAND &amp; THE BALTICS COLLECTORS' VOYAGE</t>
  </si>
  <si>
    <t>Y631</t>
  </si>
  <si>
    <t>Y631A</t>
  </si>
  <si>
    <t>21-DAY NORWEGIAN FJORDS &amp; BALTICS COLLECTORS' VOYAGE</t>
  </si>
  <si>
    <t>Y634</t>
  </si>
  <si>
    <t>Y634A</t>
  </si>
  <si>
    <t>Y635</t>
  </si>
  <si>
    <t>Y635A</t>
  </si>
  <si>
    <t>14-DAY FJORDS OF NORWAY &amp; ICELAND COLLECTORS' VOYAGE</t>
  </si>
  <si>
    <t>Y638</t>
  </si>
  <si>
    <t>7-DAY FJORDS OF ICELAND</t>
  </si>
  <si>
    <t>Y638A</t>
  </si>
  <si>
    <t>14-DAY ICELANDIC FJORDS WITH SCOTLAND COLLECTORS' VOYAGE</t>
  </si>
  <si>
    <t>Y639</t>
  </si>
  <si>
    <t>Y639A</t>
  </si>
  <si>
    <t>14-DAY SCOTLAND WITH NORWEGIAN FJORDS COLLECTORS' VOYAGE</t>
  </si>
  <si>
    <t>Y642</t>
  </si>
  <si>
    <t>Y642A</t>
  </si>
  <si>
    <t>Y643</t>
  </si>
  <si>
    <t>Y643A</t>
  </si>
  <si>
    <t>Y646</t>
  </si>
  <si>
    <t>Y646A</t>
  </si>
  <si>
    <t>Y647</t>
  </si>
  <si>
    <t>Y647A</t>
  </si>
  <si>
    <t>Y650</t>
  </si>
  <si>
    <t>Y650A</t>
  </si>
  <si>
    <t>Y651</t>
  </si>
  <si>
    <t>Y651A</t>
  </si>
  <si>
    <t>Y654</t>
  </si>
  <si>
    <t>Y654A</t>
  </si>
  <si>
    <t>Y655</t>
  </si>
  <si>
    <t>Y655A</t>
  </si>
  <si>
    <t>Y658</t>
  </si>
  <si>
    <t>Y658A</t>
  </si>
  <si>
    <t>Y659</t>
  </si>
  <si>
    <t>Y659A</t>
  </si>
  <si>
    <t>21-DAY NORTHERN FJORDS &amp; ARCTIC CIRCLE COLLECTORS' VOYAGE</t>
  </si>
  <si>
    <t>Y662</t>
  </si>
  <si>
    <t>14-DAY ARCTIC &amp; CROSSING &amp; NORTH CAPE WITH HISTORY CHANNEL</t>
  </si>
  <si>
    <t>Y662A</t>
  </si>
  <si>
    <t>28-DAY ARCTIC CIRCLE &amp; OKTOBERFEST COLLECTORS' VOYAGE</t>
  </si>
  <si>
    <t>Y663</t>
  </si>
  <si>
    <t>14-DAY SCANDINAVIA &amp; BERLIN OKTOBERFEST WITH HISTORY CHANNEL</t>
  </si>
  <si>
    <t>Y663A</t>
  </si>
  <si>
    <t>21-DAY OKTOBERFEST WITH NORWEGIAN FJORDS COLLECTORS' VOYAGE</t>
  </si>
  <si>
    <t>Y665</t>
  </si>
  <si>
    <t>Y665A</t>
  </si>
  <si>
    <t>21-DAY NORTHERN FJORDS &amp; NORTHERN LIGHTS COLLECTORS' VOYAGE</t>
  </si>
  <si>
    <t>Y667</t>
  </si>
  <si>
    <t>J637</t>
  </si>
  <si>
    <t>14-DAY CULTURAL CROSSING WITH PARIS &amp; LONDON</t>
  </si>
  <si>
    <t>J637A</t>
  </si>
  <si>
    <t>13-DAY CULTURAL CROSSING WITH PARIS &amp; LONDON</t>
  </si>
  <si>
    <t>J637B</t>
  </si>
  <si>
    <t>27-DAY TRANSATLANTIC &amp; CANARY ISLANDS COLLECTORS' VOYAGE</t>
  </si>
  <si>
    <t>J637C</t>
  </si>
  <si>
    <t>26-DAY TRANSATLANTIC &amp; CANARY ISLANDS COLLECTORS' VOYAGE</t>
  </si>
  <si>
    <t>J665A</t>
  </si>
  <si>
    <t>29-DAY NORTHERN LIGHTS CULTURAL CROSSING COLLECTORS' VOYAGE</t>
  </si>
  <si>
    <t>J667</t>
  </si>
  <si>
    <t>15-DAY ENGLAND &amp; NORMANDY WITH HISTORY CHANNEL</t>
  </si>
  <si>
    <t>O621</t>
  </si>
  <si>
    <t>14-DAY CULTURAL CROSSING WITH AZORES</t>
  </si>
  <si>
    <t>O621A</t>
  </si>
  <si>
    <t>25-DAY TRANSATLANTIC, ITALY &amp; GREECE COLLECTORS' VOYAGE</t>
  </si>
  <si>
    <t>FLL-ATH</t>
  </si>
  <si>
    <t>O665A</t>
  </si>
  <si>
    <t>25-DAY MEDITERRANEAN CULTURAL CROSSING COLLECTORS' VOYAGE</t>
  </si>
  <si>
    <t>O667</t>
  </si>
  <si>
    <t>14-DAY CULTURAL CROSSING WITH ANDALUSIA</t>
  </si>
  <si>
    <t>U659</t>
  </si>
  <si>
    <t>35-DAY VOYAGE OF THE VIKINGS: SOLAR ECLIPSE</t>
  </si>
  <si>
    <t>U659A</t>
  </si>
  <si>
    <t>U659B</t>
  </si>
  <si>
    <t>18-DAY VOYAGE OF THE VIKINGS: SOLAR ECLIPSE</t>
  </si>
  <si>
    <t>Y623</t>
  </si>
  <si>
    <t>14-DAY CULTURAL CROSSING WITH LONDON &amp; BRUGGE</t>
  </si>
  <si>
    <t>Y623A</t>
  </si>
  <si>
    <t>21-DAY NORWEGIAN FJORDS &amp; TRANSATLANTIC COLLECTORS' VOYAGE</t>
  </si>
  <si>
    <t>Y667A</t>
  </si>
  <si>
    <t>27-DAY NORTHERN LIGHTS CULTURAL CROSSING COLLECTORS' VOYAGE</t>
  </si>
  <si>
    <t>Y670</t>
  </si>
  <si>
    <t>13-DAY CULTURAL CROSSING WITH BRUGGE &amp; FALMOUTH</t>
  </si>
  <si>
    <t>AMS-FLL</t>
  </si>
  <si>
    <t>ASIA</t>
  </si>
  <si>
    <t>W575</t>
  </si>
  <si>
    <t>13-DAY FAR EAST DISCOVERY</t>
  </si>
  <si>
    <t>HKG-SIN</t>
  </si>
  <si>
    <t>W567</t>
  </si>
  <si>
    <t>15-DAY CIRCLE JAPAN</t>
  </si>
  <si>
    <t>YOK-TYO</t>
  </si>
  <si>
    <t>W567A</t>
  </si>
  <si>
    <t>28-DAY SOUTHERN JAPAN &amp; CHINA COLLECTOR</t>
  </si>
  <si>
    <t>YOK-HKG</t>
  </si>
  <si>
    <t>W570</t>
  </si>
  <si>
    <t>13-DAY JAPAN &amp; CHINA</t>
  </si>
  <si>
    <t>TYO-HKG</t>
  </si>
  <si>
    <t>W570A</t>
  </si>
  <si>
    <t>27-DAY CHINA EXPLORER &amp; FAR EAST DISCOVERY COLLECTOR</t>
  </si>
  <si>
    <t>TYO-SIN</t>
  </si>
  <si>
    <t>W571</t>
  </si>
  <si>
    <t>14-DAY FAR EAST DISCOVERY</t>
  </si>
  <si>
    <t>W571A</t>
  </si>
  <si>
    <t>28-DAY FAR EAST, THE PHILIPPINES &amp; MALAYSIA COLLECTOR</t>
  </si>
  <si>
    <t>HKG-HKG</t>
  </si>
  <si>
    <t>W574</t>
  </si>
  <si>
    <t>14-DAY THE PHILIPPINES, MALAYSIA &amp; THAILAND</t>
  </si>
  <si>
    <t>SIN-HKG</t>
  </si>
  <si>
    <t>W574A</t>
  </si>
  <si>
    <t>27-DAY FAR EAST, THE PHILIPPINES &amp; MALAYSIA COLLECTOR</t>
  </si>
  <si>
    <t>SIN-SIN</t>
  </si>
  <si>
    <t>W566</t>
  </si>
  <si>
    <t>13-DAY NORTH PACIFIC CROSSING</t>
  </si>
  <si>
    <t>SEA-YOK</t>
  </si>
  <si>
    <t>W566A</t>
  </si>
  <si>
    <t>28-DAY NORTH PACIFIC CROSSING &amp; CIRCLE JAPAN COLLECTOR</t>
  </si>
  <si>
    <t>SEA-TYO</t>
  </si>
  <si>
    <t>W575A</t>
  </si>
  <si>
    <t>28-DAY FAR EAST &amp; INDONESIAN HOLIDAY COLLECTOR</t>
  </si>
  <si>
    <t>W578</t>
  </si>
  <si>
    <t>15-DAY INDONESIAN HOLIDAY</t>
  </si>
  <si>
    <t>N514</t>
  </si>
  <si>
    <t>14-DAY THE PHILIPPINES, TAIWAN &amp; JAPAN</t>
  </si>
  <si>
    <t>HKG-TYO</t>
  </si>
  <si>
    <t>N514A</t>
  </si>
  <si>
    <t>28-DAY JAPAN, TAIWAN &amp; THE PHILIPPINES COLLECTOR</t>
  </si>
  <si>
    <t>N517</t>
  </si>
  <si>
    <t>14-DAY JAPAN &amp; TAIWAN</t>
  </si>
  <si>
    <t>TYO-TYO</t>
  </si>
  <si>
    <t>N517A</t>
  </si>
  <si>
    <t>28-DAY JAPAN, TAIWAN &amp; SOUTH KOREA COLLECTOR</t>
  </si>
  <si>
    <t>TYO-YOK</t>
  </si>
  <si>
    <t>N518</t>
  </si>
  <si>
    <t>14-DAY JAPAN &amp; SOUTH KOREA DISCOVERY</t>
  </si>
  <si>
    <t>N518A</t>
  </si>
  <si>
    <t>28-DAY SOUTH KOREA &amp; CIRCLE JAPAN COLLECTOR</t>
  </si>
  <si>
    <t>N521</t>
  </si>
  <si>
    <t>14-DAY CIRCLE JAPAN</t>
  </si>
  <si>
    <t>YOK-YOK</t>
  </si>
  <si>
    <t>N521A</t>
  </si>
  <si>
    <t>28-DAY CIRCLE JAPAN COLLECTOR</t>
  </si>
  <si>
    <t>N522</t>
  </si>
  <si>
    <t>N522A</t>
  </si>
  <si>
    <t>29-DAY JAPAN &amp; NORTH PACIFIC CROSSING COLLECTOR</t>
  </si>
  <si>
    <t>YOK-YVR</t>
  </si>
  <si>
    <t>N525</t>
  </si>
  <si>
    <t>15-DAY NORTH PACIFIC CROSSING</t>
  </si>
  <si>
    <t>W679</t>
  </si>
  <si>
    <t>W675A</t>
  </si>
  <si>
    <t>28-DAY JAPAN, SOUTH KOREA &amp; FAR EAST DISCOVERY</t>
  </si>
  <si>
    <t>W676</t>
  </si>
  <si>
    <t>W668</t>
  </si>
  <si>
    <t>W668A</t>
  </si>
  <si>
    <t>27-DAY CIRCLE JAPAN</t>
  </si>
  <si>
    <t>W671</t>
  </si>
  <si>
    <t>13-DAY CIRCLE JAPAN</t>
  </si>
  <si>
    <t>W671A</t>
  </si>
  <si>
    <t>28-DAY CIRCLE JAPAN &amp; SOUTH KOREA DISCOVERY</t>
  </si>
  <si>
    <t>W672</t>
  </si>
  <si>
    <t>15-DAY JAPAN &amp; SOUTH KOREA DISCOVERY</t>
  </si>
  <si>
    <t>W672A</t>
  </si>
  <si>
    <t>29-DAY JAPAN, SOUTH KOREA &amp; CHINA DISCOVERY</t>
  </si>
  <si>
    <t>W675</t>
  </si>
  <si>
    <t>14-DAY JAPAN, SOUTH KOREA &amp; CHINA</t>
  </si>
  <si>
    <t>W667</t>
  </si>
  <si>
    <t>YVR-YOK</t>
  </si>
  <si>
    <t>W667A</t>
  </si>
  <si>
    <t>27-DAY NORTH PACIFIC CROSSING &amp; CIRCLE JAPAN COLLECTOR</t>
  </si>
  <si>
    <t>YVR-TYO</t>
  </si>
  <si>
    <t>W680</t>
  </si>
  <si>
    <t>14-DAY FAR EAST DISCOVERY HOLIDAY</t>
  </si>
  <si>
    <t>W680A</t>
  </si>
  <si>
    <t>42-DAY FAR EAST HOLIDAY, CORAL TRIANGLE &amp; GREAT BARRIER REEF</t>
  </si>
  <si>
    <t>W612</t>
  </si>
  <si>
    <t>W612A</t>
  </si>
  <si>
    <t>28-DAY FAR EAST, JAPAN &amp; THE PHILIPPINES COLLECTOR</t>
  </si>
  <si>
    <t>SIN-YOK</t>
  </si>
  <si>
    <t>W613</t>
  </si>
  <si>
    <t>HKG-YOK</t>
  </si>
  <si>
    <t>W613A</t>
  </si>
  <si>
    <t>28-DAY THE PHILIPPINES, CHINA &amp; JAPAN COLLECTOR</t>
  </si>
  <si>
    <t>W616</t>
  </si>
  <si>
    <t>14-DAY CHINA &amp; JAPAN WITH HISTORY CHANNEL</t>
  </si>
  <si>
    <t>W616A</t>
  </si>
  <si>
    <t>W617</t>
  </si>
  <si>
    <t>W617A</t>
  </si>
  <si>
    <t>28-DAY THE PHILIPPINES, TAIWAN &amp; CIRCLE JAPAN COLLECTOR</t>
  </si>
  <si>
    <t>W620</t>
  </si>
  <si>
    <t>W620A</t>
  </si>
  <si>
    <t>W621</t>
  </si>
  <si>
    <t>W621A</t>
  </si>
  <si>
    <t>W624</t>
  </si>
  <si>
    <t>W624A</t>
  </si>
  <si>
    <t>W625</t>
  </si>
  <si>
    <t>W710</t>
  </si>
  <si>
    <t>28-DAY LEGENDARY CORAL TRIANGLE &amp; GREAT BARRIER REEF</t>
  </si>
  <si>
    <t>W710A</t>
  </si>
  <si>
    <t>42-DAY CORAL TRIANGLE, GREAT BARRIER REEF &amp; SOUTHEAST ASIA</t>
  </si>
  <si>
    <t>W713</t>
  </si>
  <si>
    <t>W713A</t>
  </si>
  <si>
    <t>28-DAY SOUTHEAST ASIA, THE PHILIPPINES, TAIWAN &amp; JAPAN</t>
  </si>
  <si>
    <t>SIN-TYO</t>
  </si>
  <si>
    <t>W714</t>
  </si>
  <si>
    <t>W714A</t>
  </si>
  <si>
    <t>28-DAY THE PHILIPPINES, TAIWAN &amp; SOUTHERN JAPAN</t>
  </si>
  <si>
    <t>W717</t>
  </si>
  <si>
    <t>14-DAY SOUTHERN JAPAN</t>
  </si>
  <si>
    <t>W718</t>
  </si>
  <si>
    <t>W718A</t>
  </si>
  <si>
    <t>28-DAY SOUTH KOREA DISCOVERY &amp; CIRCLE JAPAN</t>
  </si>
  <si>
    <t>W721</t>
  </si>
  <si>
    <t>W721A</t>
  </si>
  <si>
    <t>W722</t>
  </si>
  <si>
    <t>W722A</t>
  </si>
  <si>
    <t>TYO-YVR</t>
  </si>
  <si>
    <t>W725</t>
  </si>
  <si>
    <t>AUSTRALIA NEW ZEALAND</t>
  </si>
  <si>
    <t>N575</t>
  </si>
  <si>
    <t>14-DAY NEW ZEALAND DISCOVERY</t>
  </si>
  <si>
    <t>SYD-SYD</t>
  </si>
  <si>
    <t>N571</t>
  </si>
  <si>
    <t>14-DAY AUSTRALIA &amp; NEW ZEALAND</t>
  </si>
  <si>
    <t>SYD-AKL</t>
  </si>
  <si>
    <t>N574</t>
  </si>
  <si>
    <t>AKL-SYD</t>
  </si>
  <si>
    <t>N570</t>
  </si>
  <si>
    <t>27-DAY SOUTH PACIFIC CROSSING</t>
  </si>
  <si>
    <t>SEA-SYD</t>
  </si>
  <si>
    <t>N570A</t>
  </si>
  <si>
    <t>41-DAY SOUTH PACIFIC CROSSING &amp; NEW ZEALAND COLLECTOR</t>
  </si>
  <si>
    <t>SEA-AKL</t>
  </si>
  <si>
    <t>N575A</t>
  </si>
  <si>
    <t>28-DAY NEW ZEALAND &amp; SOUTH AUSTRALIA DISCOVERY COLLECTOR</t>
  </si>
  <si>
    <t>N578</t>
  </si>
  <si>
    <t>14-DAY SOUTH AUSTRALIA DISCOVERY HOLIDAY</t>
  </si>
  <si>
    <t>N578A</t>
  </si>
  <si>
    <t>42-DAY SOUTH AUSTRALIA &amp; SOUTH PACIFIC ISLANDS COLLECTOR</t>
  </si>
  <si>
    <t>N674B</t>
  </si>
  <si>
    <t>15-DAY AUSTRALIA CIRCUMNAVIGATION</t>
  </si>
  <si>
    <t>PER-SYD</t>
  </si>
  <si>
    <t>N674</t>
  </si>
  <si>
    <t>35-DAY LEGENDARY AUSTRALIA CIRCUMNAVIGATION</t>
  </si>
  <si>
    <t>N674A</t>
  </si>
  <si>
    <t>20-DAY AUSTRALIA CIRCUMNAVIGATION</t>
  </si>
  <si>
    <t>SYD-PER</t>
  </si>
  <si>
    <t>N671</t>
  </si>
  <si>
    <t>34-DAY LEGENDARY SOUTH PACIFIC CROSSING: SEATTLE TO SYDNEY</t>
  </si>
  <si>
    <t>N671A</t>
  </si>
  <si>
    <t>69-DAY SOUTH PACIFIC CROSSING &amp; AUSTRALIA CIRCUMNAVIGATION</t>
  </si>
  <si>
    <t>N677</t>
  </si>
  <si>
    <t>N677A</t>
  </si>
  <si>
    <t>28-DAY SOUTH AUSTRALIA &amp; NEW ZEALAND HOLIDAY</t>
  </si>
  <si>
    <t>N610</t>
  </si>
  <si>
    <t>28-DAY ISLANDS OF THE SOUTH PACIFIC: SYDNEY TO AUCKLAND</t>
  </si>
  <si>
    <t>N610A</t>
  </si>
  <si>
    <t>42-DAY SOUTH PACIFIC ISLANDS &amp; NEW ZEALAND COLLECTOR</t>
  </si>
  <si>
    <t>N613</t>
  </si>
  <si>
    <t>N614</t>
  </si>
  <si>
    <t>N617</t>
  </si>
  <si>
    <t>N617A</t>
  </si>
  <si>
    <t>50-DAY NEW ZEALAND &amp; SOUTH PACIFIC CROSSING COLLECTOR</t>
  </si>
  <si>
    <t>AKL-SEA</t>
  </si>
  <si>
    <t>N618</t>
  </si>
  <si>
    <t>36-DAY SOUTH PACIFIC CROSSING</t>
  </si>
  <si>
    <t>SYD-SEA</t>
  </si>
  <si>
    <t>N710</t>
  </si>
  <si>
    <t>N711</t>
  </si>
  <si>
    <t>N714</t>
  </si>
  <si>
    <t>N715</t>
  </si>
  <si>
    <t>N718</t>
  </si>
  <si>
    <t>N719</t>
  </si>
  <si>
    <t>N719A</t>
  </si>
  <si>
    <t>43-DAY AUSTRALIA, NEW ZEALAND &amp; SOUTH PACIFIC CROSSING</t>
  </si>
  <si>
    <t>N722</t>
  </si>
  <si>
    <t>29-DAY LEGENDARY SOUTH PACIFIC CROSSING: SYDNEY TO SEATTLE</t>
  </si>
  <si>
    <t>HAWAII &amp; Tahiti</t>
  </si>
  <si>
    <t>K565</t>
  </si>
  <si>
    <t>17-DAY CIRCLE HAWAII</t>
  </si>
  <si>
    <t>YVR-SAN</t>
  </si>
  <si>
    <t>K565A</t>
  </si>
  <si>
    <t>21-DAY CIRCLE HAWAII AND CALIFORNIA RETREAT</t>
  </si>
  <si>
    <t>W556</t>
  </si>
  <si>
    <t>28-DAY LEGENDARY GLACIERS &amp; VOLCANOES WITH HISTORY CHANNEL</t>
  </si>
  <si>
    <t>W556A</t>
  </si>
  <si>
    <t>27-DAY GLACIERS &amp; VOLCANOES: ALASKA TO HAWAII</t>
  </si>
  <si>
    <t>X566</t>
  </si>
  <si>
    <t>17-DAY CIRCLE HAWAII WITH HISTORY CHANNEL</t>
  </si>
  <si>
    <t>SAN-SAN</t>
  </si>
  <si>
    <t>X566A</t>
  </si>
  <si>
    <t>29-DAY CIRCLE HAWAII &amp; HISTORICAL BAJA PENINSULA</t>
  </si>
  <si>
    <t>X563</t>
  </si>
  <si>
    <t>56-DAY TALES OF THE SOUTH PACIFIC</t>
  </si>
  <si>
    <t>X563A</t>
  </si>
  <si>
    <t>51-DAY TALES OF THE SOUTH PACIFIC</t>
  </si>
  <si>
    <t>X567A</t>
  </si>
  <si>
    <t>29-DAY HISTORICAL BAJA PENINSULA &amp; CIRCLE HAWAII HOLIDAY</t>
  </si>
  <si>
    <t>X570</t>
  </si>
  <si>
    <t>17-DAY CIRCLE HAWAII HOLIDAY</t>
  </si>
  <si>
    <t>K521A</t>
  </si>
  <si>
    <t>24-DAY WINE COUNTRY, PACIFIC NORTHWEST &amp; CIRCLE HAWAII</t>
  </si>
  <si>
    <t>SAN-YVR</t>
  </si>
  <si>
    <t>K522</t>
  </si>
  <si>
    <t>K522A</t>
  </si>
  <si>
    <t>21-DAY CIRCLE HAWAII &amp; PACIFIC NORTHWEST CRUISE</t>
  </si>
  <si>
    <t>N656</t>
  </si>
  <si>
    <t>28-DAY GLACIERS &amp; VOLCANOES: ALASKA TO HAWAII</t>
  </si>
  <si>
    <t>N656A</t>
  </si>
  <si>
    <t>X673</t>
  </si>
  <si>
    <t>35-DAY LEGENDARY HAWAII, TAHITI &amp; MARQUESAS</t>
  </si>
  <si>
    <t>I610A</t>
  </si>
  <si>
    <t>24-DAY MEXICO RIVIERA &amp; CIRCLE HAWAII</t>
  </si>
  <si>
    <t>I613</t>
  </si>
  <si>
    <t>I616</t>
  </si>
  <si>
    <t>18-DAY CIRCLE HAWAII</t>
  </si>
  <si>
    <t>I625A</t>
  </si>
  <si>
    <t>25-DAY PACIFIC COASTAL &amp; CIRCLE HAWAII COLLECTOR</t>
  </si>
  <si>
    <t>I628</t>
  </si>
  <si>
    <t>I628A</t>
  </si>
  <si>
    <t>22-DAY CIRCLE HAWAII &amp; PACIFIC NORTHWEST COLLECTOR</t>
  </si>
  <si>
    <t>I620</t>
  </si>
  <si>
    <t>35-DAY HAWAII, TAHITI &amp; MARQUESAS</t>
  </si>
  <si>
    <t>K714</t>
  </si>
  <si>
    <t>SOUTH AMERICA</t>
  </si>
  <si>
    <t>O568</t>
  </si>
  <si>
    <t>14-DAY SOUTH AMERICA PASSAGE</t>
  </si>
  <si>
    <t>SA3-BUE</t>
  </si>
  <si>
    <t>V558</t>
  </si>
  <si>
    <t>30-DAY AMAZON EXPLORER</t>
  </si>
  <si>
    <t>NYC-FLL</t>
  </si>
  <si>
    <t>V558A</t>
  </si>
  <si>
    <t>27-DAY AMAZON EXPLORER</t>
  </si>
  <si>
    <t>FLL-FLL</t>
  </si>
  <si>
    <t>O567</t>
  </si>
  <si>
    <t>17-DAY PANAMA CANAL &amp; INCA DISCOVERY</t>
  </si>
  <si>
    <t>FLL-SA3</t>
  </si>
  <si>
    <t>O567A</t>
  </si>
  <si>
    <t>31-DAY PANAMA CANAL, INCA &amp; SOUTH AMERICA DISCOVERY</t>
  </si>
  <si>
    <t>FLL-BUE</t>
  </si>
  <si>
    <t>O571</t>
  </si>
  <si>
    <t>22-DAY SOUTH AMERICA &amp; ANTARCTICA HOLIDAY</t>
  </si>
  <si>
    <t>BUE-SA3</t>
  </si>
  <si>
    <t>X512</t>
  </si>
  <si>
    <t>MIA-MIA</t>
  </si>
  <si>
    <t>O514</t>
  </si>
  <si>
    <t>O515</t>
  </si>
  <si>
    <t>O515A</t>
  </si>
  <si>
    <t>31-DAY SOUTH AMERICA, INCA &amp; PANAMA CANAL DISCOVERY</t>
  </si>
  <si>
    <t>BUE-FLL</t>
  </si>
  <si>
    <t>O518</t>
  </si>
  <si>
    <t>17-DAY INCA &amp; PANAMA CANAL DISCOVERY</t>
  </si>
  <si>
    <t>SA3-FLL</t>
  </si>
  <si>
    <t>O671</t>
  </si>
  <si>
    <t>15-DAY SOUTH AMERICA PATHWAYS: CHILEAN FJORDS &amp; GLACIERS</t>
  </si>
  <si>
    <t>V664</t>
  </si>
  <si>
    <t>30-DAY LEGENDARY AMAZON EXPLORER</t>
  </si>
  <si>
    <t>V664A</t>
  </si>
  <si>
    <t>27-DAY LEGENDARY AMAZON EXPLORER</t>
  </si>
  <si>
    <t>O670</t>
  </si>
  <si>
    <t>16-DAY INCA &amp; PANAMA CANAL DISCOVERY: LIMA OVERNIGHT</t>
  </si>
  <si>
    <t>O670A</t>
  </si>
  <si>
    <t>31-DAY PANAMA CANAL, INCA &amp; SOUTH AMERICA: CHILEAN FJORDS</t>
  </si>
  <si>
    <t>O674</t>
  </si>
  <si>
    <t>O610</t>
  </si>
  <si>
    <t>22-DAY SOUTH AMERICA &amp; ANTARCTICA</t>
  </si>
  <si>
    <t>O611</t>
  </si>
  <si>
    <t>O614</t>
  </si>
  <si>
    <t>O615</t>
  </si>
  <si>
    <t>O615A</t>
  </si>
  <si>
    <t>O618</t>
  </si>
  <si>
    <t>O710</t>
  </si>
  <si>
    <t>O711</t>
  </si>
  <si>
    <t>O714</t>
  </si>
  <si>
    <t>14-DAY SOUTH AMERICA PATHWAYS: CHILEAN FJORDS &amp; GLACIERS</t>
  </si>
  <si>
    <t>O715</t>
  </si>
  <si>
    <t>O715A</t>
  </si>
  <si>
    <t>O718</t>
  </si>
  <si>
    <t>PANAMA CANAL</t>
  </si>
  <si>
    <t>D568</t>
  </si>
  <si>
    <t>22-DAY PANAMA CANAL WITH HISTORY CHANNEL</t>
  </si>
  <si>
    <t>SEA-FLL</t>
  </si>
  <si>
    <t>D568A</t>
  </si>
  <si>
    <t>21-DAY PANAMA CANAL</t>
  </si>
  <si>
    <t>YVR-FLL</t>
  </si>
  <si>
    <t>D568B</t>
  </si>
  <si>
    <t>17-DAY PANAMA CANAL</t>
  </si>
  <si>
    <t>SAN-FLL</t>
  </si>
  <si>
    <t>D568E</t>
  </si>
  <si>
    <t>29-DAY PANAMA CANAL &amp; EASTERN CARIBBEAN</t>
  </si>
  <si>
    <t>D568F</t>
  </si>
  <si>
    <t>28-DAY PANAMA CANAL &amp; EASTERN CARIBBEAN</t>
  </si>
  <si>
    <t>D568G</t>
  </si>
  <si>
    <t>24-DAY PANAMA CANAL &amp; EASTERN CARIBBEAN</t>
  </si>
  <si>
    <t>K573</t>
  </si>
  <si>
    <t>K573A</t>
  </si>
  <si>
    <t>D526A</t>
  </si>
  <si>
    <t>31-DAY WESTERN CARIBBEAN EXPLORER &amp; PANAMA CANAL</t>
  </si>
  <si>
    <t>FLL-SEA</t>
  </si>
  <si>
    <t>D526B</t>
  </si>
  <si>
    <t>30-DAY WESTERN CARIBBEAN EXPLORER &amp; PANAMA CANAL</t>
  </si>
  <si>
    <t>FLL-YVR</t>
  </si>
  <si>
    <t>D526C</t>
  </si>
  <si>
    <t>24-DAY WESTERN CARIBBEAN EXPLORER &amp; PANAMA CANAL</t>
  </si>
  <si>
    <t>FLL-SAN</t>
  </si>
  <si>
    <t>D527</t>
  </si>
  <si>
    <t>D527A</t>
  </si>
  <si>
    <t>20-DAY PANAMA CANAL</t>
  </si>
  <si>
    <t>D527B</t>
  </si>
  <si>
    <t>14-DAY PANAMA CANAL</t>
  </si>
  <si>
    <t>I531A</t>
  </si>
  <si>
    <t>28-DAY EASTERN CARIBBEAN &amp; PANAMA CANAL</t>
  </si>
  <si>
    <t>I531B</t>
  </si>
  <si>
    <t>24-DAY EASTERN CARIBBEAN &amp; PANAMA CANAL</t>
  </si>
  <si>
    <t>I534</t>
  </si>
  <si>
    <t>I534A</t>
  </si>
  <si>
    <t>X515</t>
  </si>
  <si>
    <t>15-DAY PANAMA CANAL</t>
  </si>
  <si>
    <t>MIA-SAN</t>
  </si>
  <si>
    <t>D630A</t>
  </si>
  <si>
    <t>27-DAY EASTERN CARIBBEAN EXPLORER &amp; PANAMA CANAL</t>
  </si>
  <si>
    <t>D630B</t>
  </si>
  <si>
    <t>26-DAY EASTERN CARIBBEAN EXPLORER &amp; PANAMA CANAL</t>
  </si>
  <si>
    <t>D630C</t>
  </si>
  <si>
    <t>22-DAY EASTERN CARIBBEAN EXPLORER &amp; PANAMA CANAL</t>
  </si>
  <si>
    <t>D631</t>
  </si>
  <si>
    <t>20-DAY PANAMA CANAL WITH HISTORY CHANNEL</t>
  </si>
  <si>
    <t>D631A</t>
  </si>
  <si>
    <t>19-DAY PANAMA CANAL</t>
  </si>
  <si>
    <t>D631B</t>
  </si>
  <si>
    <t>K626A</t>
  </si>
  <si>
    <t>31-DAY PANAMA CANAL &amp; EASTERN CARIBBEAN</t>
  </si>
  <si>
    <t>K626B</t>
  </si>
  <si>
    <t>26-DAY PANAMA CANAL &amp; EASTERN CARIBBEAN</t>
  </si>
  <si>
    <t>K628</t>
  </si>
  <si>
    <t>22-DAY PANAMA CANAL</t>
  </si>
  <si>
    <t>K628A</t>
  </si>
  <si>
    <t>U615A</t>
  </si>
  <si>
    <t>22-DAY EASTERN CARIBBEAN &amp; PANAMA CANAL</t>
  </si>
  <si>
    <t>U618</t>
  </si>
  <si>
    <t>15-DAY PANAMA CANAL WITH HISTORY CHANNEL</t>
  </si>
  <si>
    <t>U618A</t>
  </si>
  <si>
    <t>27-DAY PANAMA CANAL &amp; HISTORIC SEA OF CORTEZ</t>
  </si>
  <si>
    <t>U619A</t>
  </si>
  <si>
    <t>27-DAY HISTORIC SEA OF CORTEZ &amp; PANAMA CANAL</t>
  </si>
  <si>
    <t>SAN-MIA</t>
  </si>
  <si>
    <t>U622</t>
  </si>
  <si>
    <t>U622A</t>
  </si>
  <si>
    <t>CARIBBEAN</t>
  </si>
  <si>
    <t>D571</t>
  </si>
  <si>
    <t>7-DAY EASTERN CARIBBEAN: SAN JUAN &amp; ST. THOMAS</t>
  </si>
  <si>
    <t>D576</t>
  </si>
  <si>
    <t>D576A</t>
  </si>
  <si>
    <t>14-DAY EASTERN &amp; WESTERN CARIBBEAN: SAN JUAN &amp; MEXICO</t>
  </si>
  <si>
    <t>D577</t>
  </si>
  <si>
    <t>7-DAY WESTERN CARIBBEAN: GREATER ANTILLES &amp; MEXICO</t>
  </si>
  <si>
    <t>D577A</t>
  </si>
  <si>
    <t>14-DAY WESTERN &amp; EASTERN CARIBBEAN: BAHAMAS &amp; SAN JUAN</t>
  </si>
  <si>
    <t>D578</t>
  </si>
  <si>
    <t>7-DAY EASTERN CARIBBEAN: AMBER COVE &amp; BAHAMAS</t>
  </si>
  <si>
    <t>D578A</t>
  </si>
  <si>
    <t>14-DAY EASTERN CARIBBEAN: BAHAMAS &amp; SAN JUAN</t>
  </si>
  <si>
    <t>D579</t>
  </si>
  <si>
    <t>D579A</t>
  </si>
  <si>
    <t>D581</t>
  </si>
  <si>
    <t>D581A</t>
  </si>
  <si>
    <t>14-DAY EASTERN CARIBBEAN: BAHAMAS &amp; SAN JUAN HOLIDAY</t>
  </si>
  <si>
    <t>D582</t>
  </si>
  <si>
    <t>7-DAY EASTERN CARIBBEAN: SAN JUAN &amp; ST. THOMAS HOLIDAY</t>
  </si>
  <si>
    <t>D582A</t>
  </si>
  <si>
    <t>14-DAY EASTERN/WESTERN CARIBBEAN: SAN JUAN &amp; MEXICO HOLIDAY</t>
  </si>
  <si>
    <t>D583</t>
  </si>
  <si>
    <t>7-DAY WESTERN CARIBBEAN: GREATER ANTILLES &amp; MEXICO HOLIDAY</t>
  </si>
  <si>
    <t>D583A</t>
  </si>
  <si>
    <t>14-DAY WESTERN/EASTERN CARIBBEAN: BAHAMAS &amp; SAN JUAN HOLIDAY</t>
  </si>
  <si>
    <t>D610</t>
  </si>
  <si>
    <t>D620</t>
  </si>
  <si>
    <t>D620A</t>
  </si>
  <si>
    <t>D621</t>
  </si>
  <si>
    <t>D621A</t>
  </si>
  <si>
    <t>D624</t>
  </si>
  <si>
    <t>D624A</t>
  </si>
  <si>
    <t>14-DAY WESTERN &amp; EASTERN CARIBBEAN: BAHAMAS</t>
  </si>
  <si>
    <t>D625</t>
  </si>
  <si>
    <t>D625A</t>
  </si>
  <si>
    <t>D626</t>
  </si>
  <si>
    <t>D626A</t>
  </si>
  <si>
    <t>D629</t>
  </si>
  <si>
    <t>D629A</t>
  </si>
  <si>
    <t>D630</t>
  </si>
  <si>
    <t>J567</t>
  </si>
  <si>
    <t>J567A</t>
  </si>
  <si>
    <t>14-DAY WESTERN &amp; EASTERN CARIBBEAN: MEXICO &amp; BAHAMAS</t>
  </si>
  <si>
    <t>J570</t>
  </si>
  <si>
    <t>J570A</t>
  </si>
  <si>
    <t>J571</t>
  </si>
  <si>
    <t>J571A</t>
  </si>
  <si>
    <t>J574</t>
  </si>
  <si>
    <t>7-DAY WESTERN CARIBBEAN: MEXICO HOLIDAY</t>
  </si>
  <si>
    <t>J574A</t>
  </si>
  <si>
    <t>14-DAY WESTERN &amp; EASTERN CARIBBEAN: MEXICO &amp; BAHAMAS HOLIDAY</t>
  </si>
  <si>
    <t>J575</t>
  </si>
  <si>
    <t>7-DAY EASTERN CARIBBEAN HOLIDAY: AMBER COVE &amp; BAHAMAS</t>
  </si>
  <si>
    <t>J575A</t>
  </si>
  <si>
    <t>J610</t>
  </si>
  <si>
    <t>J614</t>
  </si>
  <si>
    <t>J618</t>
  </si>
  <si>
    <t>J618A</t>
  </si>
  <si>
    <t>J619</t>
  </si>
  <si>
    <t>J619A</t>
  </si>
  <si>
    <t>J622</t>
  </si>
  <si>
    <t>J622A</t>
  </si>
  <si>
    <t>J623</t>
  </si>
  <si>
    <t>J623A</t>
  </si>
  <si>
    <t>J626</t>
  </si>
  <si>
    <t>J626A</t>
  </si>
  <si>
    <t>J627</t>
  </si>
  <si>
    <t>J627A</t>
  </si>
  <si>
    <t>J630</t>
  </si>
  <si>
    <t>J630A</t>
  </si>
  <si>
    <t>J631</t>
  </si>
  <si>
    <t>J631A</t>
  </si>
  <si>
    <t>J634</t>
  </si>
  <si>
    <t>K574</t>
  </si>
  <si>
    <t>11-DAY EASTERN CARIBBEAN: WINDWARD &amp; LEEWARD ISLANDS</t>
  </si>
  <si>
    <t>K574A</t>
  </si>
  <si>
    <t>21-DAY EASTERN &amp; SOUTHERN CARIBBEAN: LEEWARD &amp; ABC ISLANDS</t>
  </si>
  <si>
    <t>K577</t>
  </si>
  <si>
    <t>10-DAY SOUTHERN CARIBBEAN: AMBER COVE &amp; ABC ISLANDS</t>
  </si>
  <si>
    <t>K577A</t>
  </si>
  <si>
    <t>21-DAY SOUTHERN &amp; EASTERN CARIBBEAN: ABC &amp; LEEWARD ISLANDS</t>
  </si>
  <si>
    <t>K578</t>
  </si>
  <si>
    <t>K578A</t>
  </si>
  <si>
    <t>18-DAY EASTERN CARIBBEAN: LEEWARD ISLANDS &amp; BAHAMAS HOLIDAY</t>
  </si>
  <si>
    <t>K581</t>
  </si>
  <si>
    <t>7-DAY EASTERN CARIBBEAN: AMBER COVE &amp; BAHAMAS HOLIDAY</t>
  </si>
  <si>
    <t>K581A</t>
  </si>
  <si>
    <t>K582</t>
  </si>
  <si>
    <t>K582A</t>
  </si>
  <si>
    <t>18-DAY EASTERN CARIBBEAN: BAHAMAS &amp; SAN JUAN HOLIDAY</t>
  </si>
  <si>
    <t>K610</t>
  </si>
  <si>
    <t>K610A</t>
  </si>
  <si>
    <t>21-DAY EASTERN &amp; WESTERN CARIBBEAN: LEEWARD ISLANDS &amp; MEXICO</t>
  </si>
  <si>
    <t>K611</t>
  </si>
  <si>
    <t>10-DAY WESTERN CARIBBEAN: GREATER ANTILLES, BELIZE &amp; MEXICO</t>
  </si>
  <si>
    <t>K611A</t>
  </si>
  <si>
    <t>21-DAY WESTERN &amp; EASTERN CARIBBEAN: MEXICO &amp; LEEWARD ISLANDS</t>
  </si>
  <si>
    <t>K614</t>
  </si>
  <si>
    <t>K614A</t>
  </si>
  <si>
    <t>21-DAY EASTERN CARIBBEAN: LEEWARD &amp; U.S. VIRGIN ISLANDS</t>
  </si>
  <si>
    <t>K615</t>
  </si>
  <si>
    <t>10-DAY EASTERN CARIBBEAN: U.S. VIRGIN ISLANDS &amp; SAN JUAN</t>
  </si>
  <si>
    <t>K615A</t>
  </si>
  <si>
    <t>K619</t>
  </si>
  <si>
    <t>K619A</t>
  </si>
  <si>
    <t>21-DAY EASTERN &amp; WESTERN CARIBBEAN: MEXICO</t>
  </si>
  <si>
    <t>K620</t>
  </si>
  <si>
    <t>K620A</t>
  </si>
  <si>
    <t>18-DAY WESTERN &amp; EASTERN CARIBBEAN: MEXICO &amp; SAN JUAN</t>
  </si>
  <si>
    <t>K623</t>
  </si>
  <si>
    <t>8-DAY EASTERN CARIBBEAN: GREATER ANTILLES &amp; LEEWARD ISLANDS</t>
  </si>
  <si>
    <t>K626</t>
  </si>
  <si>
    <t>9-DAY EASTERN CARIBBEAN: U.S. AND BRITISH VIRGIN ISLANDS</t>
  </si>
  <si>
    <t>U564</t>
  </si>
  <si>
    <t>14-DAY EASTERN CARIBBEAN: SAN JUAN &amp; ANTILLES</t>
  </si>
  <si>
    <t>BOS-MIA</t>
  </si>
  <si>
    <t>U564A</t>
  </si>
  <si>
    <t>21-DAY EASTERN CARIBBEAN: SAN JUAN &amp; ANTILLES</t>
  </si>
  <si>
    <t>U565</t>
  </si>
  <si>
    <t>U565A</t>
  </si>
  <si>
    <t>U568</t>
  </si>
  <si>
    <t>U568A</t>
  </si>
  <si>
    <t>U569</t>
  </si>
  <si>
    <t>U573</t>
  </si>
  <si>
    <t>U573A</t>
  </si>
  <si>
    <t>17-DAY EASTERN &amp; SOUTHERN CARIBBEAN: SAN JUAN &amp; ABC ISLANDS</t>
  </si>
  <si>
    <t>U574</t>
  </si>
  <si>
    <t>U574A</t>
  </si>
  <si>
    <t>21-DAY SOUTHERN &amp; EASTERN CARIBBEAN: ABC &amp; LEEWARD HOLIDAY</t>
  </si>
  <si>
    <t>U577</t>
  </si>
  <si>
    <t>11-DAY EASTERN CARIBBEAN: WINDWARD &amp; LEEWARD ISLANDS HOLIDAY</t>
  </si>
  <si>
    <t>U615</t>
  </si>
  <si>
    <t>U625</t>
  </si>
  <si>
    <t>U625A</t>
  </si>
  <si>
    <t>U626</t>
  </si>
  <si>
    <t>U626A</t>
  </si>
  <si>
    <t>17-DAY SOUTHERN &amp; EASTERN CARIBBEAN: ABC ISLANDS &amp; BAHAMAS</t>
  </si>
  <si>
    <t>U629</t>
  </si>
  <si>
    <t>U629A</t>
  </si>
  <si>
    <t>U630</t>
  </si>
  <si>
    <t>V562</t>
  </si>
  <si>
    <t>14-DAY EASTERN CARIBBEAN: ANTILLES &amp; PRIVATE ISLAND HOLIDAY</t>
  </si>
  <si>
    <t>Y575</t>
  </si>
  <si>
    <t>12-DAY PANAMA CANAL DISCOVERY: COSTA RICA &amp; GREATER ANTILLES</t>
  </si>
  <si>
    <t>Y575A</t>
  </si>
  <si>
    <t>21-DAY PANAMA CANAL &amp; SOUTHERN CARIBBEAN: ABC ISLANDS</t>
  </si>
  <si>
    <t>Y578</t>
  </si>
  <si>
    <t>9-DAY SOUTHERN CARIBBEAN: ABC ISLANDS</t>
  </si>
  <si>
    <t>Y578A</t>
  </si>
  <si>
    <t>21-DAY SOUTHERN &amp; EASTERN CARIBBEAN: ABC ISLANDS</t>
  </si>
  <si>
    <t>Y579</t>
  </si>
  <si>
    <t>12-DAY EASTERN CARIBBEAN: ST. LUCIA</t>
  </si>
  <si>
    <t>Y579A</t>
  </si>
  <si>
    <t>Y582</t>
  </si>
  <si>
    <t>Y582A</t>
  </si>
  <si>
    <t>21-DAY SOUTHERN CARIBBEAN &amp; PANAMA CANAL: ABC ISLANDS</t>
  </si>
  <si>
    <t>Y583</t>
  </si>
  <si>
    <t>Y583A</t>
  </si>
  <si>
    <t>21-DAY PANAMA CANAL &amp; SOUTHERN CARIBBEAN HOLIDAY</t>
  </si>
  <si>
    <t>Y586</t>
  </si>
  <si>
    <t>9-DAY SOUTHERN CARIBBEAN HOLIDAY: ABC ISLANDS</t>
  </si>
  <si>
    <t>Y586A</t>
  </si>
  <si>
    <t>21-DAY SOUTHERN CARIBBEAN &amp; PANAMA CANAL HOLIDAY</t>
  </si>
  <si>
    <t>Y587</t>
  </si>
  <si>
    <t>12-DAY PANAMA CANAL HOLIDAY: COSTA RICA &amp; GREATER ANTILLES</t>
  </si>
  <si>
    <t>Y587A</t>
  </si>
  <si>
    <t>Y610</t>
  </si>
  <si>
    <t>9-DAY SOUTHERN CARIBBEAN &amp; ABC ISLANDS WITH HISTORY CHANNEL</t>
  </si>
  <si>
    <t>Y610A</t>
  </si>
  <si>
    <t>Y611</t>
  </si>
  <si>
    <t>Y611A</t>
  </si>
  <si>
    <t>Y614</t>
  </si>
  <si>
    <t>Y614A</t>
  </si>
  <si>
    <t>Y615</t>
  </si>
  <si>
    <t>Y615A</t>
  </si>
  <si>
    <t>Y618</t>
  </si>
  <si>
    <t>Y618A</t>
  </si>
  <si>
    <t>Y619</t>
  </si>
  <si>
    <t>Y619A</t>
  </si>
  <si>
    <t>Y622</t>
  </si>
  <si>
    <t>MEXICO</t>
  </si>
  <si>
    <t>I569</t>
  </si>
  <si>
    <t>13-DAY MEXICAN RIVIERA &amp; PACIFIC COAST</t>
  </si>
  <si>
    <t>I569A</t>
  </si>
  <si>
    <t>7-DAY MEXICAN RIVIERA</t>
  </si>
  <si>
    <t>I569C</t>
  </si>
  <si>
    <t>20-DAY MEXICAN RIVIERA, CALIFORNIA AND PACIFIC COAST</t>
  </si>
  <si>
    <t>I569D</t>
  </si>
  <si>
    <t>14-DAY MEXICAN RIVIERA AND CLASSIC CALIFORNIA COAST</t>
  </si>
  <si>
    <t>I571A</t>
  </si>
  <si>
    <t>14-DAY CLASSIC CALIFORNIA COAST AND MEXICAN RIVIERA</t>
  </si>
  <si>
    <t>I572</t>
  </si>
  <si>
    <t>I572A</t>
  </si>
  <si>
    <t>14-DAY MEXICAN RIVIERA &amp; BAJA PENINSULA</t>
  </si>
  <si>
    <t>I573</t>
  </si>
  <si>
    <t>7-DAY BAJA PENINSULA</t>
  </si>
  <si>
    <t>I573A</t>
  </si>
  <si>
    <t>14-DAY BAJA PENINSULA AND CLASSIC CALIFORNIA COAST</t>
  </si>
  <si>
    <t>I575A</t>
  </si>
  <si>
    <t>I576</t>
  </si>
  <si>
    <t>I576A</t>
  </si>
  <si>
    <t>I577</t>
  </si>
  <si>
    <t>I577A</t>
  </si>
  <si>
    <t>I580</t>
  </si>
  <si>
    <t>I581</t>
  </si>
  <si>
    <t>10-DAY MEXICAN RIVIERA &amp; SEA OF CORTEZ</t>
  </si>
  <si>
    <t>I584</t>
  </si>
  <si>
    <t>11-DAY MEXICAN RIVIERA &amp; SEA OF CORTEZ</t>
  </si>
  <si>
    <t>I585</t>
  </si>
  <si>
    <t>7-DAY BAJA PENINSULA HOLIDAY</t>
  </si>
  <si>
    <t>I585A</t>
  </si>
  <si>
    <t>14-DAY MEXICAN RIVIERA &amp; BAJA PENINSULA HOLIDAY</t>
  </si>
  <si>
    <t>I588</t>
  </si>
  <si>
    <t>7-DAY MEXICAN RIVIERA HOLIDAY</t>
  </si>
  <si>
    <t>I610</t>
  </si>
  <si>
    <t>I624</t>
  </si>
  <si>
    <t>I624A</t>
  </si>
  <si>
    <t>14-DAY BAJA PENINSULA, WINE COUNTRY AND PNW</t>
  </si>
  <si>
    <t>U619</t>
  </si>
  <si>
    <t>12-DAY HISTORICAL BAJA PENINSULA</t>
  </si>
  <si>
    <t>X567</t>
  </si>
  <si>
    <t>X623</t>
  </si>
  <si>
    <t>X624</t>
  </si>
  <si>
    <t>X624A</t>
  </si>
  <si>
    <t>X624B</t>
  </si>
  <si>
    <t>18-DAY BAJA PENINSULA, MEXICAN RIVIERA &amp; PACIFIC COAST</t>
  </si>
  <si>
    <t>X627</t>
  </si>
  <si>
    <t>11-DAY MEXICAN RIVIERA &amp; PACIFIC COAST</t>
  </si>
  <si>
    <t>X627A</t>
  </si>
  <si>
    <t>PACIFIC COAST</t>
  </si>
  <si>
    <t>D568D</t>
  </si>
  <si>
    <t>4-DAY PACIFIC COASTAL CRUISE</t>
  </si>
  <si>
    <t>D631C</t>
  </si>
  <si>
    <t>I569B</t>
  </si>
  <si>
    <t>6-DAY PACIFIC COASTAL CRUISE</t>
  </si>
  <si>
    <t>I571</t>
  </si>
  <si>
    <t>7-DAY CLASSIC CALIFORNIA COAST</t>
  </si>
  <si>
    <t>I575</t>
  </si>
  <si>
    <t>I625</t>
  </si>
  <si>
    <t>7-DAY WINE COUNTRY &amp; PACIFIC NORTHWEST</t>
  </si>
  <si>
    <t>I629</t>
  </si>
  <si>
    <t>4-DAY PACIFIC NORTHWEST CRUISE</t>
  </si>
  <si>
    <t>K566</t>
  </si>
  <si>
    <t>4-DAY CALIFORNIA RETREAT</t>
  </si>
  <si>
    <t>K628B</t>
  </si>
  <si>
    <t>5-DAY PACIFIC COASTAL CRUISE</t>
  </si>
  <si>
    <t>N567</t>
  </si>
  <si>
    <t>7-DAY GREAT BEAR RAINFOREST</t>
  </si>
  <si>
    <t>N621</t>
  </si>
  <si>
    <t>X563B</t>
  </si>
  <si>
    <t>X627C</t>
  </si>
  <si>
    <t>2025 ALASKA CRUISETOURS</t>
  </si>
  <si>
    <t>Y1</t>
  </si>
  <si>
    <t>N. Amsterdam/Noordam</t>
  </si>
  <si>
    <t>5/11-9/3/25</t>
  </si>
  <si>
    <t xml:space="preserve">18-Day Denali &amp; Yukon </t>
  </si>
  <si>
    <t>Roundtrip Vancouver</t>
  </si>
  <si>
    <t>See King's Day 2025 Cruisetours Tab</t>
  </si>
  <si>
    <t>Y2</t>
  </si>
  <si>
    <t>5/11-9/7/25</t>
  </si>
  <si>
    <t xml:space="preserve">14-Day Denali &amp; Yukon </t>
  </si>
  <si>
    <t>Y3</t>
  </si>
  <si>
    <t>Koningsdam/Zaandam</t>
  </si>
  <si>
    <t>5/14-8/30/25</t>
  </si>
  <si>
    <t xml:space="preserve">13- to 14-Day Denali &amp; Yukon </t>
  </si>
  <si>
    <t>Vancouver to Anchorage (or reverse)</t>
  </si>
  <si>
    <t>Y4</t>
  </si>
  <si>
    <t>5/16-8/30/25</t>
  </si>
  <si>
    <t xml:space="preserve">11- to 12-Day Denali &amp; Yukon </t>
  </si>
  <si>
    <t>R4</t>
  </si>
  <si>
    <t>5/15-8/30/25</t>
  </si>
  <si>
    <t xml:space="preserve">12- to 13-Day Denali &amp; Yukon </t>
  </si>
  <si>
    <t>Roundtrip Seattle</t>
  </si>
  <si>
    <t>Y5</t>
  </si>
  <si>
    <t>5/17-8/30/25</t>
  </si>
  <si>
    <t xml:space="preserve">10- to 11-Day Denali &amp; Yukon </t>
  </si>
  <si>
    <t>Y6</t>
  </si>
  <si>
    <t>5/18-8/30/25</t>
  </si>
  <si>
    <t xml:space="preserve">9- to 10-Day Denali &amp; Yukon </t>
  </si>
  <si>
    <t>D1</t>
  </si>
  <si>
    <t>5/11-9/9/25</t>
  </si>
  <si>
    <t xml:space="preserve">12-Day Signature Denali </t>
  </si>
  <si>
    <t>Vancouver to Fairbanks (or reverse)</t>
  </si>
  <si>
    <t>R1</t>
  </si>
  <si>
    <t>5/11-9/8/25</t>
  </si>
  <si>
    <t xml:space="preserve">13-Day Signature Denali </t>
  </si>
  <si>
    <t>D2</t>
  </si>
  <si>
    <t>5/11-9/10/25</t>
  </si>
  <si>
    <t xml:space="preserve">11-Day Signature Denali </t>
  </si>
  <si>
    <t>D3</t>
  </si>
  <si>
    <t>14-Day Ultimate Denali + Seward</t>
  </si>
  <si>
    <t>D4</t>
  </si>
  <si>
    <t>14-Day Ultimate Denali + Alyeska</t>
  </si>
  <si>
    <t>DH</t>
  </si>
  <si>
    <t>14-Day Ultimate Denali + Homer</t>
  </si>
  <si>
    <t>D5</t>
  </si>
  <si>
    <t>D6</t>
  </si>
  <si>
    <t>5/11-9/11/25</t>
  </si>
  <si>
    <t xml:space="preserve">10-Day Signature Denali </t>
  </si>
  <si>
    <t>R6</t>
  </si>
  <si>
    <t>D0</t>
  </si>
  <si>
    <t>D7</t>
  </si>
  <si>
    <t>10-Day Classic Denali</t>
  </si>
  <si>
    <t>D8</t>
  </si>
  <si>
    <t>5/11-9/12/25</t>
  </si>
  <si>
    <t>9-Day Classic Denali</t>
  </si>
  <si>
    <t>R8</t>
  </si>
  <si>
    <t>D9</t>
  </si>
  <si>
    <t>2026 ALASKA CRUISETOURS</t>
  </si>
  <si>
    <t>5/10-9/3/26</t>
  </si>
  <si>
    <t xml:space="preserve">17-Day Denali &amp; Yukon </t>
  </si>
  <si>
    <t>Y</t>
  </si>
  <si>
    <t>5/10-9/6/26</t>
  </si>
  <si>
    <t>Y7L</t>
  </si>
  <si>
    <t>N. Amsterdam/Westerdam</t>
  </si>
  <si>
    <t>5/18-9/7/26</t>
  </si>
  <si>
    <t xml:space="preserve">13-Day Denali &amp; Yukon </t>
  </si>
  <si>
    <t>Fairbanks to Vancouver</t>
  </si>
  <si>
    <t>5/13-8/29/26</t>
  </si>
  <si>
    <t>5/15-8/29/26</t>
  </si>
  <si>
    <t>5/14-8/29/26</t>
  </si>
  <si>
    <t>5/16-8/29/26</t>
  </si>
  <si>
    <t>Y6C</t>
  </si>
  <si>
    <t>Zaandam</t>
  </si>
  <si>
    <t>5/20-8/26/26</t>
  </si>
  <si>
    <t xml:space="preserve">9-Day Denali &amp; Yukon </t>
  </si>
  <si>
    <t>Vancouver to Anchorage</t>
  </si>
  <si>
    <t>5/10-9/8/26</t>
  </si>
  <si>
    <t>5/10-9/7/26</t>
  </si>
  <si>
    <t>5/10-9/9/26</t>
  </si>
  <si>
    <t>5/10-9/10/26</t>
  </si>
  <si>
    <t>5/10-9/11/26</t>
  </si>
  <si>
    <t>2026 Grand Segments</t>
  </si>
  <si>
    <t>2nd Deposit 6/16/25 USD</t>
  </si>
  <si>
    <t>V610A</t>
  </si>
  <si>
    <t>Volendam</t>
  </si>
  <si>
    <t>37-Day Grand World Voyage Segment</t>
  </si>
  <si>
    <t>Ft. Lauderdale - San Antonio (Santiago)</t>
  </si>
  <si>
    <t>REFUNDABLE</t>
  </si>
  <si>
    <t>V610B</t>
  </si>
  <si>
    <t>61-Day Grand World Voyage Segment</t>
  </si>
  <si>
    <t>Ft. Lauderdale - Sydney</t>
  </si>
  <si>
    <t>V610C</t>
  </si>
  <si>
    <t>41-Day Grand World Voyage Segment</t>
  </si>
  <si>
    <t>San Antonio (Santiago) - Singapore</t>
  </si>
  <si>
    <t>V610D</t>
  </si>
  <si>
    <t>72-Day Grand World Voyage Segment</t>
  </si>
  <si>
    <t>Sydney - Ft. Lauderdale</t>
  </si>
  <si>
    <t>V610L</t>
  </si>
  <si>
    <t>38-Day Grand World Voyage Segment</t>
  </si>
  <si>
    <t>Sydney - Tokyo</t>
  </si>
  <si>
    <t>V610G</t>
  </si>
  <si>
    <t>55-Day Grand World Voyage Segment</t>
  </si>
  <si>
    <t>Singapore to Ft. Lauderdale</t>
  </si>
  <si>
    <t>V610H</t>
  </si>
  <si>
    <t>21-Day Grand World Voyage Segment</t>
  </si>
  <si>
    <t>Singapore to Tokyo</t>
  </si>
  <si>
    <t>V610I</t>
  </si>
  <si>
    <t>34-Day Grand World Voyage Segment</t>
  </si>
  <si>
    <t>Tokyo to Ft. Lauderdale</t>
  </si>
  <si>
    <t>V610J</t>
  </si>
  <si>
    <t>20-Day Grand World Voyage Segment</t>
  </si>
  <si>
    <t>Tokyo to San Diego</t>
  </si>
  <si>
    <t>V610K</t>
  </si>
  <si>
    <t>14-Day Grand World Voyage Segment</t>
  </si>
  <si>
    <t>San Diego to Ft. Lauderdale</t>
  </si>
  <si>
    <t>X610A</t>
  </si>
  <si>
    <t>60-Day Grand Australia &amp; New Zealand Voyage Segment</t>
  </si>
  <si>
    <t>San Diego - Sydney</t>
  </si>
  <si>
    <t>X610B</t>
  </si>
  <si>
    <t>33-Day Grand Australia &amp; New Zealand Voyage Segment</t>
  </si>
  <si>
    <t>Sydney - San Diego</t>
  </si>
  <si>
    <t>St Patrick's Day</t>
  </si>
  <si>
    <t>Offer Code: ROYGBV25</t>
  </si>
  <si>
    <t>Polar Start: 3/13/25 3PM PST, Polar End: 3/17/25 11:59PM PST</t>
  </si>
  <si>
    <t>$50 OBC per person (guests 1&amp;2)</t>
  </si>
  <si>
    <t>Sailings: Summer 25 - Spring 26</t>
  </si>
  <si>
    <t>South America &amp; Antarctica</t>
  </si>
  <si>
    <t>30-Day Amazon Explorer</t>
  </si>
  <si>
    <t>New York to Ft. Lauderdale</t>
  </si>
  <si>
    <t>27-Day Amazon Explorer</t>
  </si>
  <si>
    <t>Roundtrip Ft. Lauderdale</t>
  </si>
  <si>
    <t>Oosterdam</t>
  </si>
  <si>
    <t>17-Day Panama Canal &amp; Inca Discovery</t>
  </si>
  <si>
    <t>Ft. Lauderdale - San Antonio</t>
  </si>
  <si>
    <t>14-Day South America Passage</t>
  </si>
  <si>
    <t>San Antonio - Buenos Aires</t>
  </si>
  <si>
    <t>22-Day South America &amp; Antarctica Holiday</t>
  </si>
  <si>
    <t>Buenos Aires - San Antonio</t>
  </si>
  <si>
    <t>22-Day South America &amp; Antarctica</t>
  </si>
  <si>
    <t>17-Day Inca &amp; Panama Canal Discovery</t>
  </si>
  <si>
    <t>San Antonio - Ft. Lauderdale</t>
  </si>
  <si>
    <t>31-Day Panama Canal, Inca &amp; South America Discovery</t>
  </si>
  <si>
    <t>Ft. Lauderdale - Buenos Aires</t>
  </si>
  <si>
    <t>Buenos Aires - Ft. Lauderdale</t>
  </si>
  <si>
    <t>Panama Canal</t>
  </si>
  <si>
    <t>Eurodam</t>
  </si>
  <si>
    <t>22-Day Panama Canal</t>
  </si>
  <si>
    <t>Seattle to Ft. Lauderdale</t>
  </si>
  <si>
    <t>21-Day Panama Canal</t>
  </si>
  <si>
    <t>Vancouver to Ft. Lauderdale</t>
  </si>
  <si>
    <t>17-Day Panama Canal</t>
  </si>
  <si>
    <t>Koningsdam</t>
  </si>
  <si>
    <t>Zuiderdam</t>
  </si>
  <si>
    <t>15-Day Panama Canal</t>
  </si>
  <si>
    <t>Miami to San Diego</t>
  </si>
  <si>
    <t>San Diego to Miami</t>
  </si>
  <si>
    <t>20-Day Panama Canal</t>
  </si>
  <si>
    <t>Ft. Lauderdale to Seattle</t>
  </si>
  <si>
    <t>19-Day Panama Canal</t>
  </si>
  <si>
    <t>Ft. Lauderdale to Vancouver</t>
  </si>
  <si>
    <t>Ft. Lauderdale to San Diego</t>
  </si>
  <si>
    <t>29-Day Panama Canal &amp; Eastern Caribbean</t>
  </si>
  <si>
    <t> </t>
  </si>
  <si>
    <t>28-Day Panama Canal &amp; Eastern Caribbean</t>
  </si>
  <si>
    <t>24-Day Panama Canal &amp; Eastern Caribbean</t>
  </si>
  <si>
    <t>22-Day Eastern Caribbean &amp; Panama Canal</t>
  </si>
  <si>
    <t>27-Day Panama Canal &amp; Historic Sea of Cortez</t>
  </si>
  <si>
    <t>27-Day Historic Sea of Cortez &amp; Panama Canal</t>
  </si>
  <si>
    <t>26-Day Panama Canal &amp; Eastern Caribbean</t>
  </si>
  <si>
    <t>27-Day Eastern Caribbean Explorer &amp; Panama Canal</t>
  </si>
  <si>
    <t>26-Day Eastern Caribbean Explorer &amp; Panama Canal</t>
  </si>
  <si>
    <t>22-Day Eastern Caribbean Explorer &amp; Panama Canal</t>
  </si>
  <si>
    <t>31-Day Panama Canal &amp; Eastern Caribbean</t>
  </si>
  <si>
    <t>Hawaii</t>
  </si>
  <si>
    <t>Westerdam</t>
  </si>
  <si>
    <t>28-Day Glaciers and Volcano: Alaska to Hawaii</t>
  </si>
  <si>
    <t>27-Day Glaciers and Volcano: Alaska to Hawaii</t>
  </si>
  <si>
    <t>Vancouver to Seattle</t>
  </si>
  <si>
    <t>17-Day Circle Hawaii</t>
  </si>
  <si>
    <t>Vancouver to San Diego</t>
  </si>
  <si>
    <t>Roundtrip San Diego</t>
  </si>
  <si>
    <t>17-Day Circle Hawaii Holiday</t>
  </si>
  <si>
    <t>Nieuw Amsterdam</t>
  </si>
  <si>
    <t>18-Day Circle Hawaii</t>
  </si>
  <si>
    <t>21-Day Circle Hawaii &amp; California Retreat</t>
  </si>
  <si>
    <t>29-Day Circle Hawaii &amp; Sea of Cortez</t>
  </si>
  <si>
    <t>29-Day Sea of Cortez &amp; Circle Hawaii</t>
  </si>
  <si>
    <t>24-Day Mexico Riviera &amp; Circle Hawaii</t>
  </si>
  <si>
    <t>25-Day Pacific Coastal &amp; Circle Hawaii</t>
  </si>
  <si>
    <t>San Diego to Vancouver</t>
  </si>
  <si>
    <t>22-Day Circle Hawaii &amp; Pacific Northwest</t>
  </si>
  <si>
    <t>Europe</t>
  </si>
  <si>
    <t>Rotterdam</t>
  </si>
  <si>
    <t>7-Day Norwegian Fjords With Scotland</t>
  </si>
  <si>
    <t>Roundtrip Rotterdam</t>
  </si>
  <si>
    <t>7-Day Norwegian Fjords With Copenhagen</t>
  </si>
  <si>
    <t>14-Day Baltic &amp; Scandinavian Capitals: Lithuania &amp; Latvia</t>
  </si>
  <si>
    <t>7-Day Norwegian Fjords With Nordfjord</t>
  </si>
  <si>
    <t>7-Day Norwegian Fjords With Sognefjord</t>
  </si>
  <si>
    <t>7-Day Fjords Of Norway And Iceland</t>
  </si>
  <si>
    <t>Rotterdam to Reykjavik</t>
  </si>
  <si>
    <t>7-Day Viking Trails &amp; Celtic Origins: Edinburgh Evening Stay</t>
  </si>
  <si>
    <t>Reykjavik to Rotterdam</t>
  </si>
  <si>
    <t>14-Day Baltic &amp; Scandinavian Capitals: Stockholm Overnight</t>
  </si>
  <si>
    <t>Rotterdam to Amsterdam</t>
  </si>
  <si>
    <t>Amsterdam to Rotterdam</t>
  </si>
  <si>
    <t>Nieuw Statendam</t>
  </si>
  <si>
    <t>14-Day Wild British Isles: Belfast Evening Stay</t>
  </si>
  <si>
    <t>14-Day Arctic Circle Crossing: Edinburgh Evening Stay</t>
  </si>
  <si>
    <t>28-Day Arctic Circle Crossing: Greenland And Iceland</t>
  </si>
  <si>
    <t>14-Day Wild British Isles: Ireland's West Coast</t>
  </si>
  <si>
    <t>14-Day Viking Trails &amp; Celtic Origins</t>
  </si>
  <si>
    <t>14-Day Wild British Isles: Waterford</t>
  </si>
  <si>
    <t>13-Day Around The Iberian Peninsula</t>
  </si>
  <si>
    <t>Amsterdam to Barcelona</t>
  </si>
  <si>
    <t>14-Day Norwegian Fjords With Scotland And Copenhagen</t>
  </si>
  <si>
    <t>21-Day Fjords &amp; Capitals: Copenhagen Lithuania &amp; Latvia</t>
  </si>
  <si>
    <t>21-Day Capitals &amp; Fjords: Lithuania, Latvia &amp; Nordfjord</t>
  </si>
  <si>
    <t>14-Day Norwegian Fjords With Nordfjord &amp; Sognefjord</t>
  </si>
  <si>
    <t>14-Day Norwegian Fjords With Scotland &amp; Sognefjord</t>
  </si>
  <si>
    <t>14-Day Norwegian Fjords With Sognefjord &amp; Nordfjord</t>
  </si>
  <si>
    <t>14-Day Fjords Of Norway And Iceland With Nordfjord</t>
  </si>
  <si>
    <t>14-Day Fjords And Celtic Origins: Edinburgh</t>
  </si>
  <si>
    <t>14-Day Celtic Origins &amp; Viking Fjords: Edinburgh &amp; Nordfjord</t>
  </si>
  <si>
    <t>14-Day Norwegian Fjords With Nordfjord &amp; Copenhagen</t>
  </si>
  <si>
    <t>14-Day Norwegian Fjords With Copenhagen And Scotland</t>
  </si>
  <si>
    <t>21-Day Fjords &amp; Capitals: Scotland &amp; Stockholm Overnight</t>
  </si>
  <si>
    <t>21-Day Capitals &amp; Fjords: Stockholm Overnight &amp; Sognefjord</t>
  </si>
  <si>
    <t>14-Day Norwegian Fjords With Sognefjord And Nordfjord</t>
  </si>
  <si>
    <t>21-Day Fjords &amp; Capitals: Copenhagen &amp; Stockholm Overnight</t>
  </si>
  <si>
    <t>21-Day Capitals &amp; Fjords: Stockholm Overnight &amp; Scotland</t>
  </si>
  <si>
    <t>28-Day British Isles &amp; Arctic  Circle: Belfast &amp; Edinburgh</t>
  </si>
  <si>
    <t>Roundtrip Dover (London)</t>
  </si>
  <si>
    <t>28-Day British Isles &amp; Arctic Circle: Belfast &amp; Edinburgh</t>
  </si>
  <si>
    <t>28-Day Arctic Circle &amp; British Isles: Edinburgh &amp; Belfast</t>
  </si>
  <si>
    <t>28-Day  British Isles &amp; Arctic Circle: Belfast &amp; Edinburgh</t>
  </si>
  <si>
    <t>42-Day Arctic Circle Crossing: Scotland, Greenland &amp; Iceland</t>
  </si>
  <si>
    <t>42-Day Arctic Circle &amp; British Isles: Iceland &amp; Ireland</t>
  </si>
  <si>
    <t>28-Day British Isles &amp; Viking Trails: Ireland &amp; Reykjavik</t>
  </si>
  <si>
    <t>28-Day Viking Trails &amp; British Isles: Reykjavik &amp; Waterford</t>
  </si>
  <si>
    <t>28-Day British Isles &amp; Iberian Peninsula: Waterford</t>
  </si>
  <si>
    <t>Dover (London) to Barcelona</t>
  </si>
  <si>
    <t>27-Day British Isles &amp; Iberiann Peninsula: Waterford</t>
  </si>
  <si>
    <t>Rotterdam to Barcelona</t>
  </si>
  <si>
    <t>14-Day Cultural Crossing With Paris And London</t>
  </si>
  <si>
    <t>Ft. Lauderdale to Dover (London)</t>
  </si>
  <si>
    <t>14-Day Canary Island Enchantment With Morocco &amp; Portugal</t>
  </si>
  <si>
    <t>14-Day Around The Iberian Peninsula</t>
  </si>
  <si>
    <t>14-Day Eastern Mediterranean: Egypt &amp; Istanbul Overnight</t>
  </si>
  <si>
    <t>Barcelona to Piraeus (Athens)</t>
  </si>
  <si>
    <t>14-Day Malta, Sicily &amp; Aegean Jewels: Istanbul Overnight</t>
  </si>
  <si>
    <t>Roundtrip Piraeus (Athens)</t>
  </si>
  <si>
    <t>14-Day Eastern Mediterranean: Rhodes Overnight</t>
  </si>
  <si>
    <t>14-Day Adriatic Antiquities: Strait Of Messina &amp; Stromboli</t>
  </si>
  <si>
    <t>Piraeus (Athens) to Civitavecchia (Rome)</t>
  </si>
  <si>
    <t>11-Day Western Mediterranean Medley</t>
  </si>
  <si>
    <t>Roundtrip Barcelona</t>
  </si>
  <si>
    <t>10-Day Western Mediterranean Medley: Malta Overnight</t>
  </si>
  <si>
    <t>10-Day Malta, Sicily &amp; Aegean Jewels: Naples &amp; Hidden Gems</t>
  </si>
  <si>
    <t>Civitavecchia (Rome) to Piraeus (Athens)</t>
  </si>
  <si>
    <t>11-Day Athens &amp; Adriatic Allure: Mykonos</t>
  </si>
  <si>
    <t>Piraeus (Athens) to Trieste (Venice)</t>
  </si>
  <si>
    <t>10-Day Around Italy's Boot: Palermo</t>
  </si>
  <si>
    <t>Trieste (Venice) to Civitavecchia (Rome)</t>
  </si>
  <si>
    <t>14-Day Traversing The Mediterranean: Lisbon Overnight</t>
  </si>
  <si>
    <t>Civitavecchia (Rome) to Lisbon</t>
  </si>
  <si>
    <t>7-Day Western Mediterranean Medley: Morocco</t>
  </si>
  <si>
    <t>Lisbon to Barcelona</t>
  </si>
  <si>
    <t>10-Day Traversing The Mediterranean: Riviera Retreat</t>
  </si>
  <si>
    <t>10-Day Adriatic Antiquities: Dalmatian Coast</t>
  </si>
  <si>
    <t>11-Day Greece &amp; Egypt: Turquoise Coast</t>
  </si>
  <si>
    <t>10-Day Athens &amp; Adriatic Allure: Dubrovnik Stay</t>
  </si>
  <si>
    <t>11-Day Around Italy's Boot: Cote D'Azur</t>
  </si>
  <si>
    <t>Trieste (Venice) to Barcelona</t>
  </si>
  <si>
    <t>11-Day Around Italy's Boot: Venice Overnight</t>
  </si>
  <si>
    <t>Barcelona to Trieste (Venice)</t>
  </si>
  <si>
    <t>10-Day Athens &amp; Adriatic Allure: Croatian Coast &amp; Santorini</t>
  </si>
  <si>
    <t>Trieste (Venice) to Piraeus (Athens)</t>
  </si>
  <si>
    <t>11-Day Greece &amp; Egypt: Rhodes Overnight</t>
  </si>
  <si>
    <t>10-Day Adriatic Antiquities: Ancient Olympia And Crete</t>
  </si>
  <si>
    <t>11-Day Traversing The Mediterranean: Naples &amp; Corsica</t>
  </si>
  <si>
    <t>Piraeus (Athens) to Barcelona</t>
  </si>
  <si>
    <t>28-Day Canary &amp; British Isles: Morocco, Portugal &amp; Belfast</t>
  </si>
  <si>
    <t>28-Day Iberia &amp; Eastern Mediterranean: Egypt &amp; Istanbul</t>
  </si>
  <si>
    <t>Dover (London) to Piraeus (Athens)</t>
  </si>
  <si>
    <t>27-Day Iberia &amp; Eastern Mediterranean: Egypt &amp; Istanbul</t>
  </si>
  <si>
    <t>Amsterdam to Piraeus (Athens)</t>
  </si>
  <si>
    <t>28-Day Eastern Mediterranean, Malta &amp; Sicily: Istanbul</t>
  </si>
  <si>
    <t>28-Day Malta, Sicily &amp; Eastern Mediterranean</t>
  </si>
  <si>
    <t>Piraeus (Athens) to Piraeus (Athens)</t>
  </si>
  <si>
    <t>28-Day Eastern Mediterranean Antiquities: Rhodes &amp; Venice</t>
  </si>
  <si>
    <t>Piraeus (Athens) to Civitavecchia (Civitavecchia (Rome</t>
  </si>
  <si>
    <t>21-Day Western Medley: Andalusia, Cote D'Azur &amp; Malta</t>
  </si>
  <si>
    <t>Barcelona to Barcelona</t>
  </si>
  <si>
    <t>21-Day Malta, Sicily, Athens &amp; Adriatic: Naples &amp; Mykonos</t>
  </si>
  <si>
    <t>Civitavecchia (Rome) to Trieste (Venice)</t>
  </si>
  <si>
    <t>21-Day Athens, Adriatic &amp; Italy: Mykonos &amp; Palermo</t>
  </si>
  <si>
    <t>Piraeus (Athens) to Civitavecchia (Civitavecchia (Rome)</t>
  </si>
  <si>
    <t>24-Day Italy'S Traversing: Dalmaita, Malta &amp; Lisbon</t>
  </si>
  <si>
    <t>Trieste (Venice) to Lisbon</t>
  </si>
  <si>
    <t>21-Day Western Mediterranean: Lisbon Overnight</t>
  </si>
  <si>
    <t>Civitavecchia (Rome) to Barcelona</t>
  </si>
  <si>
    <t>17-Day Western Mediterranean Medley: Morocco and the Riviera</t>
  </si>
  <si>
    <t>Lisbon to Piraeus (Athens)</t>
  </si>
  <si>
    <t>20-Day Italy, Athens &amp; Adriatic: Venice, Croatia</t>
  </si>
  <si>
    <t>21-Day Adriatic, Greece &amp; Turkey: Venice Overnight</t>
  </si>
  <si>
    <t>21-Day Egypt, Athens &amp; Adriatic: Turquoise Coast &amp; Greece</t>
  </si>
  <si>
    <t>21-Day Athens, Adriatic &amp; Italy: Dubrovnik &amp; Cote D'Azur</t>
  </si>
  <si>
    <t>22-Day Around Italy's Boot: Cote D'Azur &amp; Venice Overnight</t>
  </si>
  <si>
    <t>Trieste (Venice) to Trieste (Venice)</t>
  </si>
  <si>
    <t>21-Day Italy, Athens &amp; Adriatic: Venice, Croatia &amp; Santorini</t>
  </si>
  <si>
    <t>21-Day Athens, Adriatic &amp; Egypt: Croatia, Santorini &amp; Rhodes</t>
  </si>
  <si>
    <t>21-Day Egypt &amp; Adriatic: Rhodes Overnight &amp; Venice</t>
  </si>
  <si>
    <t>21-Day Adriatic Traversing: Dalmatian Coast &amp; Italy</t>
  </si>
  <si>
    <t>35-Day Voyage Of The Vikings</t>
  </si>
  <si>
    <t>Roundtrip Boston</t>
  </si>
  <si>
    <t>17-Day Voyage Of The Vikings</t>
  </si>
  <si>
    <t>Boston to Rotterdam</t>
  </si>
  <si>
    <t>18-Day Voyage Of The Vikings</t>
  </si>
  <si>
    <t>Rotterdam to Boston</t>
  </si>
  <si>
    <t>15-Day Cultural Crossing With Paris And London</t>
  </si>
  <si>
    <t>Ft. Lauderdale to Rotterdam</t>
  </si>
  <si>
    <t>14-Day Cultural Crossing With Andalusia And Azores</t>
  </si>
  <si>
    <t>Civitavecchia (Rome) to Ft. Lauderdale</t>
  </si>
  <si>
    <t>14-Day Cultural Crossing With Madeira And Gibraltar</t>
  </si>
  <si>
    <t>Ft. Lauderdale to Barcelona</t>
  </si>
  <si>
    <t>15-Day Cultural Crossing With Andalusia &amp; Morocco</t>
  </si>
  <si>
    <t>Barcelona to Ft. Lauderdale</t>
  </si>
  <si>
    <t>14-Day Cultural Crossing With London And Brugge</t>
  </si>
  <si>
    <t>15-Day Cultural Crossing With Brugge And Paris</t>
  </si>
  <si>
    <t>Rotterdam to Ft. Lauderdale</t>
  </si>
  <si>
    <t>45-Day Ultimate Mediterranean &amp; Atlantic Passage</t>
  </si>
  <si>
    <t>Roundtrip New York</t>
  </si>
  <si>
    <t>29-Day Canary Crossing: Paris, London, Morocco &amp; Portugal</t>
  </si>
  <si>
    <t>28-Day Canary Crossing: Paris, London, Morocco &amp; Portugal</t>
  </si>
  <si>
    <t>28-Day Adriatic Crossing: Stromboli, Andalusia &amp; Azores</t>
  </si>
  <si>
    <t>Piraeus (Athens) to Ft. Lauderdale</t>
  </si>
  <si>
    <t>25-Day Western Crossing: Madeira, Morocco &amp; Cote D'Azur</t>
  </si>
  <si>
    <t>26-Day Traversing Mediterranean Crossing: Corsica &amp; Morocco</t>
  </si>
  <si>
    <t>21-DAY NORWEGIAN </t>
  </si>
  <si>
    <t>22-Day Norwegian Fjords Crossing: Scotland, Brugge &amp; Paris</t>
  </si>
  <si>
    <t>Alaska</t>
  </si>
  <si>
    <t>Noordam</t>
  </si>
  <si>
    <t>Glacier Discovery Northbound</t>
  </si>
  <si>
    <t>Vancouver to Whittier</t>
  </si>
  <si>
    <t>Glacier Discovery Southbound</t>
  </si>
  <si>
    <t>Whittier to Vancouver</t>
  </si>
  <si>
    <t>Alaska Roundtrip Collectors' Voyage</t>
  </si>
  <si>
    <t>Alaska Explorer</t>
  </si>
  <si>
    <t>D561</t>
  </si>
  <si>
    <t>28-Day Alaska Arctic Circle Solstice</t>
  </si>
  <si>
    <t>W551</t>
  </si>
  <si>
    <t>Alaska Inside Passage</t>
  </si>
  <si>
    <t>Great Alaska Explorer</t>
  </si>
  <si>
    <t xml:space="preserve">Great Alaska Explorer </t>
  </si>
  <si>
    <t>CNE</t>
  </si>
  <si>
    <t>Atlantic Seaboard &amp; Colonial New England: Montréal</t>
  </si>
  <si>
    <t>Fort Lauderdale-Montreal</t>
  </si>
  <si>
    <t>Canada &amp; New England: Montréal, New France &amp; Maine</t>
  </si>
  <si>
    <t>Montreal-Boston</t>
  </si>
  <si>
    <t>Canada &amp; New England Circle: Acadia &amp; Newfoundland</t>
  </si>
  <si>
    <t>Boston-Boston</t>
  </si>
  <si>
    <t>New England, New France &amp; Newfoundland: Corner Brook</t>
  </si>
  <si>
    <t>Boston-Montreal</t>
  </si>
  <si>
    <t>Canada &amp; New England Circle: Newfoundland &amp; Montréal</t>
  </si>
  <si>
    <t>Montreal-Montreal</t>
  </si>
  <si>
    <t>New England, New France &amp; Newfoundland: St. John’s</t>
  </si>
  <si>
    <t>Canada &amp; New England: Maine, Maritimes &amp; Montréal</t>
  </si>
  <si>
    <t>Canada &amp; New England: Montréal, Maritimes &amp; Maine</t>
  </si>
  <si>
    <t>Colonial New England: Montréal</t>
  </si>
  <si>
    <t>Montreal-New York</t>
  </si>
  <si>
    <t>Atlantic Seaboard &amp; Colonial New England: Québec City</t>
  </si>
  <si>
    <t>Fort Lauderdale-Quebec</t>
  </si>
  <si>
    <t>Canada &amp; New England: UNESCO Sites &amp; Québécois Nights</t>
  </si>
  <si>
    <t>Quebec-Boston</t>
  </si>
  <si>
    <t>Boston-Quebec</t>
  </si>
  <si>
    <t>Canada &amp; New England Circle: New Brunswick</t>
  </si>
  <si>
    <t>Mexico</t>
  </si>
  <si>
    <t>13-Day Wine Country &amp; Mexican Riviera</t>
  </si>
  <si>
    <t>7-Day Mexican Riviera (segment)</t>
  </si>
  <si>
    <t>20-Day Pacific Coast &amp; Mexican Riviera</t>
  </si>
  <si>
    <t>14-Day Mexican Riviera &amp; Classic California Coast</t>
  </si>
  <si>
    <t>7-Day Mexican Riviera</t>
  </si>
  <si>
    <t>14-Day Mexican Riviera &amp; Baja Peninsula</t>
  </si>
  <si>
    <t>7-Day Baja Peninsula</t>
  </si>
  <si>
    <t>14-Day Baja Peninsula &amp; Classic California Coast</t>
  </si>
  <si>
    <t>10-Day Sea Of Cortez</t>
  </si>
  <si>
    <t>11-Day Sea Of Cortez</t>
  </si>
  <si>
    <t>7-Day Baja Peninsula Holiday</t>
  </si>
  <si>
    <t>14-Day Baja Peninsula &amp; Mexican Riviera Holiday</t>
  </si>
  <si>
    <t>7-Day Mexican Riviera Holiday</t>
  </si>
  <si>
    <t xml:space="preserve">7-Day Baja Peninsula </t>
  </si>
  <si>
    <t>14-Day Baja Peninsula, Wine Country &amp; Pacific Northwest</t>
  </si>
  <si>
    <t>12-Day Historical Baja Peninsula</t>
  </si>
  <si>
    <t>12-Day Sea Of Cortez</t>
  </si>
  <si>
    <t xml:space="preserve">11-Day Mexico &amp; Sea of Cortez </t>
  </si>
  <si>
    <t>18-Day Mexican Riviera, Baja Peninsula &amp; Pacific Coast</t>
  </si>
  <si>
    <t>11-Day Mexico &amp; Pacific Coast</t>
  </si>
  <si>
    <t>7-Day Mexico (segment)</t>
  </si>
  <si>
    <t>Pacific Coast</t>
  </si>
  <si>
    <t>6-Day Pacific Northwest &amp; Wine Country (segment)</t>
  </si>
  <si>
    <t>7-Day Classic California Coast</t>
  </si>
  <si>
    <t>7-Day Wine Country &amp; Pacific Northwest</t>
  </si>
  <si>
    <t>7-Day Great Bear Rainforest</t>
  </si>
  <si>
    <t>Caribbean</t>
  </si>
  <si>
    <t>7-Day Eastern Caribbean</t>
  </si>
  <si>
    <t>14-Day Eastern &amp; Western Caribbean</t>
  </si>
  <si>
    <t>7-Day Western Caribbean</t>
  </si>
  <si>
    <t>14-Day Eastern Caribbean Collector</t>
  </si>
  <si>
    <t>14-Day Eastern Caribbean Collector Holiday</t>
  </si>
  <si>
    <t>7-Day Eastern Caribbean Holiday</t>
  </si>
  <si>
    <t>14-Day Eastern &amp; Western Caribbean Holiday</t>
  </si>
  <si>
    <t>7-Day Western Caribbean Holiday</t>
  </si>
  <si>
    <t>14-Day Western &amp; Eastern Caribbean Holiday</t>
  </si>
  <si>
    <t>14-Day Western &amp; Eastern Caribbean</t>
  </si>
  <si>
    <t>14-Day Eastern / Western Caribbean</t>
  </si>
  <si>
    <t>11-Day Eastern Caribbean</t>
  </si>
  <si>
    <t>21-Day Eastern &amp; Southern Caribbean</t>
  </si>
  <si>
    <t>10-Day Southern Caribbean</t>
  </si>
  <si>
    <t>21-Day Southern &amp; Eastern Caribbean</t>
  </si>
  <si>
    <t>18-Day Eastern Caribbean Collector Holiday</t>
  </si>
  <si>
    <t>21-Day Eastern &amp; Western Caribbean</t>
  </si>
  <si>
    <t>10-Day Western Caribbean</t>
  </si>
  <si>
    <t>21-Day Western &amp; Eastern Caribbean</t>
  </si>
  <si>
    <t>18-Day Western &amp; Eastern Caribbean</t>
  </si>
  <si>
    <t>8-Day Eastern Caribbean</t>
  </si>
  <si>
    <t>9-Day Eastern Caribbean</t>
  </si>
  <si>
    <t>14-Day Eastern Caribbean</t>
  </si>
  <si>
    <t>Boston to MIAMI</t>
  </si>
  <si>
    <t>Roundtrip MIAMI</t>
  </si>
  <si>
    <t>17-Day Eastern &amp; Southern Caribbean</t>
  </si>
  <si>
    <t>21-Day Southern &amp; Eastern Caribbean Holiday</t>
  </si>
  <si>
    <t>11-Day Eastern Caribbean Holiday</t>
  </si>
  <si>
    <t>17-Day Southern &amp; Eastern Caribbean</t>
  </si>
  <si>
    <t>14-Day Eastern Caribbean Holiday</t>
  </si>
  <si>
    <t>12-Day Panama Canal Discovery</t>
  </si>
  <si>
    <t>21-Day Panama Canal &amp; Southern Caribbean</t>
  </si>
  <si>
    <t>9-Day Southern Caribbean</t>
  </si>
  <si>
    <t>21-Day Southern Caribbean &amp; Panama Canal</t>
  </si>
  <si>
    <t>21-Day Panama Canal &amp; Southern Caribbean Holiday</t>
  </si>
  <si>
    <t>9-Day Southern Caribbean Holiday</t>
  </si>
  <si>
    <t>21-Day Southern Caribbean &amp; Panama Canal Holiday</t>
  </si>
  <si>
    <t>12-Day Panama Canal Discovery Holiday</t>
  </si>
  <si>
    <t>Asia</t>
  </si>
  <si>
    <t>13-Day North Pacific Crossing</t>
  </si>
  <si>
    <t>Seattle - Yokohama</t>
  </si>
  <si>
    <t>28-Day North Pacific Crossing &amp; Circle Japan Collector</t>
  </si>
  <si>
    <t>Seattle - Tokyo</t>
  </si>
  <si>
    <t>15-Day Circle Japan</t>
  </si>
  <si>
    <t>Yokohama - Tokyo</t>
  </si>
  <si>
    <t>28-Day Circle Japan &amp; China Collector</t>
  </si>
  <si>
    <t>Yokohama - Hong Kong</t>
  </si>
  <si>
    <t>13-Day Japan &amp; China</t>
  </si>
  <si>
    <t>Tokyo - Hong Kong</t>
  </si>
  <si>
    <t>27-Day China Explorer &amp; Far East Discovery Collector</t>
  </si>
  <si>
    <t>Tokyo - Singapore</t>
  </si>
  <si>
    <t>14-Day Far East Discovery</t>
  </si>
  <si>
    <t>Hong Kong - Singapore</t>
  </si>
  <si>
    <t>28-Day Far East, The Philippines &amp; Malaysia Collector</t>
  </si>
  <si>
    <t>Roundtrip Hong Kong</t>
  </si>
  <si>
    <t>14-Day The Philippines, Malaysia &amp; Thailand</t>
  </si>
  <si>
    <t>Singapore - Hong Kong</t>
  </si>
  <si>
    <t>27-Day Far East, The Philippines &amp; Malaysia Collector</t>
  </si>
  <si>
    <t>Roundtrip Singapore</t>
  </si>
  <si>
    <t>13-Day Far East Discovery</t>
  </si>
  <si>
    <t>28-Day Far East &amp; Indonesian Holiday Collector</t>
  </si>
  <si>
    <t>15-Day Indonesian Holiday</t>
  </si>
  <si>
    <t>28-Day Far East, Japan &amp; The Philippines Collector</t>
  </si>
  <si>
    <t>Singapore - Yokohama</t>
  </si>
  <si>
    <t>14-Day The Philippines, Taiwan &amp; Japan</t>
  </si>
  <si>
    <t>Hong Kong - Yokohama</t>
  </si>
  <si>
    <t>28-Day The Philippines, China &amp; Japan Collector</t>
  </si>
  <si>
    <t>14-Day China &amp; Japan</t>
  </si>
  <si>
    <t>Roundtrip Yokohama</t>
  </si>
  <si>
    <t>28-Day The Philippines, Taiwan &amp; Circle Japan Collector</t>
  </si>
  <si>
    <t>14-Day Japan &amp; South Korea Discovery</t>
  </si>
  <si>
    <t>28-Day South Korea &amp; Circle Japan Collector</t>
  </si>
  <si>
    <t>14-Day Circle Japan</t>
  </si>
  <si>
    <t>28-Day Circle Japan Collector</t>
  </si>
  <si>
    <t>29-Day Japan &amp; North Pacific Crossing Collector</t>
  </si>
  <si>
    <t>Yokohama - Vancover</t>
  </si>
  <si>
    <t>15-Day North Pacific Crossing</t>
  </si>
  <si>
    <t>Yokohama - Vancouver</t>
  </si>
  <si>
    <t>Australia New Zealand</t>
  </si>
  <si>
    <t>27-Day South Pacific Crossing</t>
  </si>
  <si>
    <t>Seattle - Sydney</t>
  </si>
  <si>
    <t>41-Day South Pacific Crossing &amp; New Zealand Collector</t>
  </si>
  <si>
    <t>Seattle - Auckland</t>
  </si>
  <si>
    <t>14-Day Australia &amp; New Zealand</t>
  </si>
  <si>
    <t>Sydney - Auckland</t>
  </si>
  <si>
    <t>Auckland - Sydney</t>
  </si>
  <si>
    <t>14-Day New Zealand Discovery</t>
  </si>
  <si>
    <t>Roundtrip Sydney</t>
  </si>
  <si>
    <t>28-Day New Zealand &amp; South Australia Discovery Collector</t>
  </si>
  <si>
    <t>14-Day South Australia Discovery Holiday</t>
  </si>
  <si>
    <t>42-Day South Australia &amp; South Pacific Islands Collector</t>
  </si>
  <si>
    <t>Sydney to Auckland</t>
  </si>
  <si>
    <t>28-Day Islands of the South Pacific: Sydney to Auckland</t>
  </si>
  <si>
    <t>42-Day South Pacific Islands &amp; New Zealand Collector</t>
  </si>
  <si>
    <t>50-Day New Zealand &amp; South Pacific Crossing Collector</t>
  </si>
  <si>
    <t>Auckland to Seattle</t>
  </si>
  <si>
    <t>36-Day South Pacific Crossing</t>
  </si>
  <si>
    <t>Sydney to Seattle</t>
  </si>
  <si>
    <t>Tahiti</t>
  </si>
  <si>
    <t>56-Day Tales of the South Pacific</t>
  </si>
  <si>
    <t>Vancouver - San Diego</t>
  </si>
  <si>
    <t>35-Day Hawaii, Tahiti &amp; Marquesas</t>
  </si>
  <si>
    <t>51-Day Tales of the South Pacific</t>
  </si>
  <si>
    <t>All sailings (excluding voyages 3 days or less, Grands, and voyages in final payment)</t>
  </si>
  <si>
    <t>Tour</t>
  </si>
  <si>
    <t>Days</t>
  </si>
  <si>
    <t>Y3C</t>
  </si>
  <si>
    <t>X530A</t>
  </si>
  <si>
    <t>K532A</t>
  </si>
  <si>
    <t>X533A</t>
  </si>
  <si>
    <t>K535A</t>
  </si>
  <si>
    <t>X534A</t>
  </si>
  <si>
    <t>K536A</t>
  </si>
  <si>
    <t>X535A</t>
  </si>
  <si>
    <t>K537A</t>
  </si>
  <si>
    <t>X538A</t>
  </si>
  <si>
    <t>K540A</t>
  </si>
  <si>
    <t>X539A</t>
  </si>
  <si>
    <t>K541A</t>
  </si>
  <si>
    <t>X540A</t>
  </si>
  <si>
    <t>K542A</t>
  </si>
  <si>
    <t>X543A</t>
  </si>
  <si>
    <t>K545A</t>
  </si>
  <si>
    <t>X544A</t>
  </si>
  <si>
    <t>K546A</t>
  </si>
  <si>
    <t>X545A</t>
  </si>
  <si>
    <t>K547A</t>
  </si>
  <si>
    <t>X548A</t>
  </si>
  <si>
    <t>K550A</t>
  </si>
  <si>
    <t>X549A</t>
  </si>
  <si>
    <t>K551A</t>
  </si>
  <si>
    <t>X550A</t>
  </si>
  <si>
    <t>K552A</t>
  </si>
  <si>
    <t>X553A</t>
  </si>
  <si>
    <t>K555A</t>
  </si>
  <si>
    <t>X554A</t>
  </si>
  <si>
    <t>K556A</t>
  </si>
  <si>
    <t>Y4C</t>
  </si>
  <si>
    <t>R4C</t>
  </si>
  <si>
    <t>Y5C</t>
  </si>
  <si>
    <t>Y3L</t>
  </si>
  <si>
    <t>X530B</t>
  </si>
  <si>
    <t>K532B</t>
  </si>
  <si>
    <t>X533B</t>
  </si>
  <si>
    <t>K535B</t>
  </si>
  <si>
    <t>X534B</t>
  </si>
  <si>
    <t>K536B</t>
  </si>
  <si>
    <t>X535B</t>
  </si>
  <si>
    <t>K537B</t>
  </si>
  <si>
    <t>X538B</t>
  </si>
  <si>
    <t>K540B</t>
  </si>
  <si>
    <t>X539B</t>
  </si>
  <si>
    <t>K541B</t>
  </si>
  <si>
    <t>X540B</t>
  </si>
  <si>
    <t>K542B</t>
  </si>
  <si>
    <t>X543B</t>
  </si>
  <si>
    <t>K545B</t>
  </si>
  <si>
    <t>X544B</t>
  </si>
  <si>
    <t>K546B</t>
  </si>
  <si>
    <t>X545B</t>
  </si>
  <si>
    <t>K547B</t>
  </si>
  <si>
    <t>X548B</t>
  </si>
  <si>
    <t>K550B</t>
  </si>
  <si>
    <t>X549B</t>
  </si>
  <si>
    <t>K551B</t>
  </si>
  <si>
    <t>X550B</t>
  </si>
  <si>
    <t>K552B</t>
  </si>
  <si>
    <t>X553B</t>
  </si>
  <si>
    <t>K555B</t>
  </si>
  <si>
    <t>X554B</t>
  </si>
  <si>
    <t>K556B</t>
  </si>
  <si>
    <t>Y4L</t>
  </si>
  <si>
    <t>R4L</t>
  </si>
  <si>
    <t>Y5L</t>
  </si>
  <si>
    <t>Y6L</t>
  </si>
  <si>
    <t>Y1C</t>
  </si>
  <si>
    <t>Y2C</t>
  </si>
  <si>
    <t>D1C</t>
  </si>
  <si>
    <t>R1C</t>
  </si>
  <si>
    <t>D2C</t>
  </si>
  <si>
    <t>D3C</t>
  </si>
  <si>
    <t>D4C</t>
  </si>
  <si>
    <t>DHC</t>
  </si>
  <si>
    <t>D5C</t>
  </si>
  <si>
    <t>D6C</t>
  </si>
  <si>
    <t>R6C</t>
  </si>
  <si>
    <t>D0C</t>
  </si>
  <si>
    <t>D7C</t>
  </si>
  <si>
    <t>D8C</t>
  </si>
  <si>
    <t>R8C</t>
  </si>
  <si>
    <t>D9C</t>
  </si>
  <si>
    <t>Y1L</t>
  </si>
  <si>
    <t>Y2L</t>
  </si>
  <si>
    <t>D1L</t>
  </si>
  <si>
    <t>R1L</t>
  </si>
  <si>
    <t>D2L</t>
  </si>
  <si>
    <t>D3L</t>
  </si>
  <si>
    <t>D4L</t>
  </si>
  <si>
    <t>DHL</t>
  </si>
  <si>
    <t>D5L</t>
  </si>
  <si>
    <t>D6L</t>
  </si>
  <si>
    <t>R6L</t>
  </si>
  <si>
    <t>D0L</t>
  </si>
  <si>
    <t>D7L</t>
  </si>
  <si>
    <t>D8L</t>
  </si>
  <si>
    <t>R8L</t>
  </si>
  <si>
    <t>D9L</t>
  </si>
  <si>
    <t>SAIL YEAR</t>
  </si>
  <si>
    <t>SEASON</t>
  </si>
  <si>
    <t>PRODUCT</t>
  </si>
  <si>
    <t>ITINERARY</t>
  </si>
  <si>
    <t>VOYAGE</t>
  </si>
  <si>
    <t>SHIP</t>
  </si>
  <si>
    <t>SAIL DATE</t>
  </si>
  <si>
    <t>SEGMENT</t>
  </si>
  <si>
    <t>SEA DAYS</t>
  </si>
  <si>
    <t>NDA</t>
  </si>
  <si>
    <t>NDA AUD</t>
  </si>
  <si>
    <t>NDA EUR</t>
  </si>
  <si>
    <t>NDA GBP</t>
  </si>
  <si>
    <t>VRS FP NBR DAYS</t>
  </si>
  <si>
    <t>VRS PPC</t>
  </si>
  <si>
    <t>SUPPORT RMS FLAG</t>
  </si>
  <si>
    <t>SHIP NAME</t>
  </si>
  <si>
    <t>WEB ITINERARY DESC</t>
  </si>
  <si>
    <t>2025</t>
  </si>
  <si>
    <t>DECEMBER</t>
  </si>
  <si>
    <t>ASIA ORIENT</t>
  </si>
  <si>
    <t>ASIA EXPLORER</t>
  </si>
  <si>
    <t>WE</t>
  </si>
  <si>
    <t>BH1</t>
  </si>
  <si>
    <t>CARIBBEAN SUNFARER</t>
  </si>
  <si>
    <t>RN</t>
  </si>
  <si>
    <t>BH3</t>
  </si>
  <si>
    <t>EAST WEST CARIBBEAN</t>
  </si>
  <si>
    <t>NS</t>
  </si>
  <si>
    <t>EASTERN CARIBBEAN</t>
  </si>
  <si>
    <t>ED</t>
  </si>
  <si>
    <t>BH5</t>
  </si>
  <si>
    <t>KO</t>
  </si>
  <si>
    <t>UU</t>
  </si>
  <si>
    <t>SOUTHERN CARIBBEAN</t>
  </si>
  <si>
    <t>WESTERN CARIBBEAN</t>
  </si>
  <si>
    <t>MEXICO SEA OF CORTEZ</t>
  </si>
  <si>
    <t>NA</t>
  </si>
  <si>
    <t>AA</t>
  </si>
  <si>
    <t>SOUTH AMERICA EXPLORER</t>
  </si>
  <si>
    <t>OS</t>
  </si>
  <si>
    <t>BG5</t>
  </si>
  <si>
    <t>SOUTH PACIFIC</t>
  </si>
  <si>
    <t>NO</t>
  </si>
  <si>
    <t>FALL</t>
  </si>
  <si>
    <t>BH2</t>
  </si>
  <si>
    <t>ASIA TRANSPACIFIC</t>
  </si>
  <si>
    <t>BF9</t>
  </si>
  <si>
    <t>BG0</t>
  </si>
  <si>
    <t>VO</t>
  </si>
  <si>
    <t>CANADA NEW ENGLAND ATLANTIC</t>
  </si>
  <si>
    <t>COASTAL</t>
  </si>
  <si>
    <t>LJ8</t>
  </si>
  <si>
    <t>COASTAL HAWAII</t>
  </si>
  <si>
    <t>W556B</t>
  </si>
  <si>
    <t>SEA-YVR</t>
  </si>
  <si>
    <t>LJ7</t>
  </si>
  <si>
    <t>1-DAY PACIFIC NORTHWEST CRUISE</t>
  </si>
  <si>
    <t>LJ9</t>
  </si>
  <si>
    <t>COASTAL MEXICO</t>
  </si>
  <si>
    <t>COASTAL TRANS-CANAL</t>
  </si>
  <si>
    <t>D568C</t>
  </si>
  <si>
    <t>PACIFIC NORTHWEST</t>
  </si>
  <si>
    <t>EUROPE TRANSATLANTIC</t>
  </si>
  <si>
    <t>BG7</t>
  </si>
  <si>
    <t>HAWAII</t>
  </si>
  <si>
    <t>CIRCLE HAWAII</t>
  </si>
  <si>
    <t>BI7</t>
  </si>
  <si>
    <t>BH4</t>
  </si>
  <si>
    <t>HAWAII, TAHITI AND MARQUESAS</t>
  </si>
  <si>
    <t>MEXICAN RIVIERA</t>
  </si>
  <si>
    <t>AMAZON EXPLORER</t>
  </si>
  <si>
    <t>BG6</t>
  </si>
  <si>
    <t>AUSTRALIA NZ TRANSPACIFIC</t>
  </si>
  <si>
    <t>BH7</t>
  </si>
  <si>
    <t>HOLIDAY</t>
  </si>
  <si>
    <t>SOUTH AMERICA &amp; ANTARCTICA</t>
  </si>
  <si>
    <t>SUMMER</t>
  </si>
  <si>
    <t>ALASKA DISCOVERY</t>
  </si>
  <si>
    <t>ALASKA EXPLORER</t>
  </si>
  <si>
    <t>ALASKA GLACIER BAY</t>
  </si>
  <si>
    <t>ALASKA LEGENDARY</t>
  </si>
  <si>
    <t>BG1</t>
  </si>
  <si>
    <t>ALASKA NORTHBOUND GULF</t>
  </si>
  <si>
    <t>ALASKA ROUNDTRIP</t>
  </si>
  <si>
    <t>ALASKA SOUTHBOUND GULF</t>
  </si>
  <si>
    <t>BI0</t>
  </si>
  <si>
    <t>EUROPE CANARY ISLANDS</t>
  </si>
  <si>
    <t>BG3</t>
  </si>
  <si>
    <t>EUROPE MEDITERRANEAN</t>
  </si>
  <si>
    <t>EUROPE NORTHERN</t>
  </si>
  <si>
    <t>BI1</t>
  </si>
  <si>
    <t>BG4</t>
  </si>
  <si>
    <t>WINTER/SPRING</t>
  </si>
  <si>
    <t>BF1</t>
  </si>
  <si>
    <t>BF4</t>
  </si>
  <si>
    <t>Y518A</t>
  </si>
  <si>
    <t>BE5</t>
  </si>
  <si>
    <t>21-DAY SOUTHERN CARIBBEAN SEAFARER /  PANAMA CANAL SUNFARER</t>
  </si>
  <si>
    <t>Y519</t>
  </si>
  <si>
    <t>12-DAY PANAMA CANAL SUNFARER</t>
  </si>
  <si>
    <t>Y519A</t>
  </si>
  <si>
    <t>21-DAY PANAMA CANAL SUNFARER /  SOUTHERN CARIBBEAN SEAFARER</t>
  </si>
  <si>
    <t>Y522A</t>
  </si>
  <si>
    <t>Y523</t>
  </si>
  <si>
    <t>Y523A</t>
  </si>
  <si>
    <t>CARIBBEAN TROPICAL</t>
  </si>
  <si>
    <t>I525</t>
  </si>
  <si>
    <t>BE4</t>
  </si>
  <si>
    <t>7-DAY TROPICAL CARIBBEAN</t>
  </si>
  <si>
    <t>J519</t>
  </si>
  <si>
    <t>J526</t>
  </si>
  <si>
    <t>Y527</t>
  </si>
  <si>
    <t>6-DAY TROPICAL CARIBBEAN</t>
  </si>
  <si>
    <t>CARIBBEAN TROPICAL/WESTERN</t>
  </si>
  <si>
    <t>J523A</t>
  </si>
  <si>
    <t>14-DAY WESTERN / TROPICAL CARIBBEAN</t>
  </si>
  <si>
    <t>I526A</t>
  </si>
  <si>
    <t>14-DAY EASTERN / WESTERN CARIBBEAN</t>
  </si>
  <si>
    <t>J522A</t>
  </si>
  <si>
    <t>J527A</t>
  </si>
  <si>
    <t>I526</t>
  </si>
  <si>
    <t>7-DAY EASTERN CARIBBEAN</t>
  </si>
  <si>
    <t>I531</t>
  </si>
  <si>
    <t>J522</t>
  </si>
  <si>
    <t>J527</t>
  </si>
  <si>
    <t>SOUTH WEST CARIBBEAN</t>
  </si>
  <si>
    <t>Y526A</t>
  </si>
  <si>
    <t>15-DAY SOUTHERN CARIBBEAN SEAFARER / TROPICAL CARIBBEAN</t>
  </si>
  <si>
    <t>D515</t>
  </si>
  <si>
    <t>11-DAY EASTERN CARIBBEAN WAYFARER</t>
  </si>
  <si>
    <t>D515A</t>
  </si>
  <si>
    <t>21-DAY EASTERN CARIBBEAN WAYFARER / SOUTHERN SEAFARER</t>
  </si>
  <si>
    <t>D518</t>
  </si>
  <si>
    <t>10-DAY SOUTHERN CARIBBEAN SEAFARER</t>
  </si>
  <si>
    <t>D518A</t>
  </si>
  <si>
    <t>21-DAY SOUTHERN CARIBBEAN SEAFARER / EASTERN WAYFARER</t>
  </si>
  <si>
    <t>D519</t>
  </si>
  <si>
    <t>D519A</t>
  </si>
  <si>
    <t>21-DAY EASTERN CARIBBEAN WAYFARER / WESTERN EXPLORER</t>
  </si>
  <si>
    <t>D522</t>
  </si>
  <si>
    <t>10-DAY WESTERN CARIBBEAN EXPLORER</t>
  </si>
  <si>
    <t>D522A</t>
  </si>
  <si>
    <t>21-DAY WESTERN EXPLORER / EASTERN CARIBBEAN WAYFARER</t>
  </si>
  <si>
    <t>D523</t>
  </si>
  <si>
    <t>D523A</t>
  </si>
  <si>
    <t>D526</t>
  </si>
  <si>
    <t>Y518</t>
  </si>
  <si>
    <t>9-DAY SOUTHERN CARIBBEAN SEAFARER</t>
  </si>
  <si>
    <t>Y522</t>
  </si>
  <si>
    <t>Y526</t>
  </si>
  <si>
    <t>TROPICAL/EASTERN COLLECTORS</t>
  </si>
  <si>
    <t>I525A</t>
  </si>
  <si>
    <t>14-DAY TROPICAL / EASTERN CARIBBEAN</t>
  </si>
  <si>
    <t>J519A</t>
  </si>
  <si>
    <t>J526A</t>
  </si>
  <si>
    <t>I519</t>
  </si>
  <si>
    <t>7-DAY WESTERN CARIBBEAN</t>
  </si>
  <si>
    <t>I529</t>
  </si>
  <si>
    <t>J523</t>
  </si>
  <si>
    <t>J530</t>
  </si>
  <si>
    <t>K521</t>
  </si>
  <si>
    <t>X525B</t>
  </si>
  <si>
    <t>LJ4</t>
  </si>
  <si>
    <t>D527C</t>
  </si>
  <si>
    <t>LJ6</t>
  </si>
  <si>
    <t>6-DAY WINE COUNTRY &amp; PACIFIC NORTHWEST</t>
  </si>
  <si>
    <t>D527D</t>
  </si>
  <si>
    <t>LJ3</t>
  </si>
  <si>
    <t>1-DAY PACIFIC NORTHWEST</t>
  </si>
  <si>
    <t>I534B</t>
  </si>
  <si>
    <t>K525</t>
  </si>
  <si>
    <t>K517</t>
  </si>
  <si>
    <t>BF5</t>
  </si>
  <si>
    <t>K520</t>
  </si>
  <si>
    <t>K520A</t>
  </si>
  <si>
    <t>14-DAY MEXICAN RIVIERA, WINE COUNTRY &amp; PACIFIC NORTHWEST</t>
  </si>
  <si>
    <t>X524</t>
  </si>
  <si>
    <t>X524A</t>
  </si>
  <si>
    <t>14-DAY MEXICAN RIVIERA</t>
  </si>
  <si>
    <t>X525</t>
  </si>
  <si>
    <t>X525A</t>
  </si>
  <si>
    <t>X520</t>
  </si>
  <si>
    <t>X521</t>
  </si>
  <si>
    <t>X523</t>
  </si>
  <si>
    <t>7-DAY BAJA PENINSULA &amp; SEA OF CORTEZ</t>
  </si>
  <si>
    <t>X523A</t>
  </si>
  <si>
    <t>14-DAY BAJA PENINSULA &amp; MEXICAN RIVIERA</t>
  </si>
  <si>
    <t>BE8</t>
  </si>
  <si>
    <t>BE9</t>
  </si>
  <si>
    <t>BF0</t>
  </si>
  <si>
    <t>W515</t>
  </si>
  <si>
    <t>W518</t>
  </si>
  <si>
    <t>W519</t>
  </si>
  <si>
    <t>W519A</t>
  </si>
  <si>
    <t>BH0</t>
  </si>
  <si>
    <t>43-DAY NEW ZEALAND &amp; SOUTH PACIFIC CROSSING COLLECTOR</t>
  </si>
  <si>
    <t>W523</t>
  </si>
  <si>
    <t>29-DAY SOUTH PACIFIC CROSSING</t>
  </si>
  <si>
    <t>WORLD VOYAGE</t>
  </si>
  <si>
    <t>WORLD VOYAGE WORLD VOYAGE</t>
  </si>
  <si>
    <t>U510C</t>
  </si>
  <si>
    <t>SYD-CPT</t>
  </si>
  <si>
    <t>WT8</t>
  </si>
  <si>
    <t>42-DAY GRAND WORLD VOYAGE</t>
  </si>
  <si>
    <t>U510D</t>
  </si>
  <si>
    <t>SIN-ATH</t>
  </si>
  <si>
    <t>WT9</t>
  </si>
  <si>
    <t>49-DAY GRAND WORLD VOYAGE</t>
  </si>
  <si>
    <t>U510E</t>
  </si>
  <si>
    <t>CPT-FLL</t>
  </si>
  <si>
    <t>WU0</t>
  </si>
  <si>
    <t>45-DAY GRAND WORLD VOYAGE</t>
  </si>
  <si>
    <t>U510F</t>
  </si>
  <si>
    <t>WU1</t>
  </si>
  <si>
    <t>20-DAY GRAND WORLD VOYAGE</t>
  </si>
  <si>
    <t>V513B</t>
  </si>
  <si>
    <t>BUE-BCN</t>
  </si>
  <si>
    <t>WU4</t>
  </si>
  <si>
    <t>42-DAY GRAND VOYAGE: POLE TO POLE</t>
  </si>
  <si>
    <t>V513C</t>
  </si>
  <si>
    <t>WU5</t>
  </si>
  <si>
    <t>44-DAY GRAND VOYAGE: POLE TO POLE</t>
  </si>
  <si>
    <t>V513E</t>
  </si>
  <si>
    <t>BUE-IJM</t>
  </si>
  <si>
    <t>53-DAY GRAND VOYAGE: POLE TO POLE</t>
  </si>
  <si>
    <t>V513F</t>
  </si>
  <si>
    <t>WU8</t>
  </si>
  <si>
    <t>86-DAY GRAND VOYAGE: POLE TO POLE</t>
  </si>
  <si>
    <t>V513G</t>
  </si>
  <si>
    <t>IJM-FLL</t>
  </si>
  <si>
    <t>WU9</t>
  </si>
  <si>
    <t>33-DAY GRAND VOYAGE: POLE TO POLE</t>
  </si>
  <si>
    <t>2026</t>
  </si>
  <si>
    <t>BI8</t>
  </si>
  <si>
    <t>BJ1</t>
  </si>
  <si>
    <t>BI9</t>
  </si>
  <si>
    <t>ASIA JAPAN</t>
  </si>
  <si>
    <t>BJ4</t>
  </si>
  <si>
    <t>BJ3</t>
  </si>
  <si>
    <t>BJ2</t>
  </si>
  <si>
    <t>BJ0</t>
  </si>
  <si>
    <t>BI3</t>
  </si>
  <si>
    <t>BI2</t>
  </si>
  <si>
    <t>BI5</t>
  </si>
  <si>
    <t>BH6</t>
  </si>
  <si>
    <t>BI4</t>
  </si>
  <si>
    <t>BI6</t>
  </si>
  <si>
    <t>D631D</t>
  </si>
  <si>
    <t>AM GRAND ASIA AUSTRALIA</t>
  </si>
  <si>
    <t>X610</t>
  </si>
  <si>
    <t>WV7</t>
  </si>
  <si>
    <t>93-DAY GRAND AUSTRALIA &amp; NEW ZEALAND</t>
  </si>
  <si>
    <t>SAN-SYD</t>
  </si>
  <si>
    <t>WV8</t>
  </si>
  <si>
    <t>60-DAY GRAND AUSTRALIA &amp; NEW ZEALAND</t>
  </si>
  <si>
    <t>SYD-SAN</t>
  </si>
  <si>
    <t>WV9</t>
  </si>
  <si>
    <t>33-DAY GRAND AUSTRALIA &amp; NEW ZEALAND</t>
  </si>
  <si>
    <t>V610</t>
  </si>
  <si>
    <t>WV0</t>
  </si>
  <si>
    <t>133-DAY GRAND WORLD VOYAGE</t>
  </si>
  <si>
    <t>WV1</t>
  </si>
  <si>
    <t>37-DAY GRAND WORLD VOYAGE</t>
  </si>
  <si>
    <t>FLL-SYD</t>
  </si>
  <si>
    <t>WV2</t>
  </si>
  <si>
    <t>61-DAY GRAND WORLD VOYAGE</t>
  </si>
  <si>
    <t>SA3-SIN</t>
  </si>
  <si>
    <t>WV3</t>
  </si>
  <si>
    <t>41-DAY GRAND WORLD VOYAGE</t>
  </si>
  <si>
    <t>SYD-FLL</t>
  </si>
  <si>
    <t>WV4</t>
  </si>
  <si>
    <t>72-DAY GRAND WORLD VOYAGE</t>
  </si>
  <si>
    <t>SIN-FLL</t>
  </si>
  <si>
    <t>WA1</t>
  </si>
  <si>
    <t>55-DAY GRAND WORLD VOYAGE</t>
  </si>
  <si>
    <t>WA2</t>
  </si>
  <si>
    <t>21-DAY GRAND WORLD VOYAGE</t>
  </si>
  <si>
    <t>TYO-FLL</t>
  </si>
  <si>
    <t>WA3</t>
  </si>
  <si>
    <t>34-DAY GRAND WORLD VOYAGE</t>
  </si>
  <si>
    <t>TYO-SAN</t>
  </si>
  <si>
    <t>WA4</t>
  </si>
  <si>
    <t>WA5</t>
  </si>
  <si>
    <t>14-DAY GRAND WORLD VOYAGE</t>
  </si>
  <si>
    <t>SYD-TYO</t>
  </si>
  <si>
    <t>WA6</t>
  </si>
  <si>
    <t>38-DAY GRAND WORLD VOYAGE</t>
  </si>
  <si>
    <t>2027</t>
  </si>
  <si>
    <t>Mother's Day</t>
  </si>
  <si>
    <t>Offer Code: MOTHERS25</t>
  </si>
  <si>
    <t>Polar Start: 5/8/25 3PM PST, Polar End: 5/12/25 11:59PM PST</t>
  </si>
  <si>
    <t>Complementary Crew Appreciation</t>
  </si>
  <si>
    <t>Sailings: Fall 25 - Spring 26</t>
  </si>
  <si>
    <t>14-Day China &amp; Japan with HISTORY Channel</t>
  </si>
  <si>
    <t xml:space="preserve">Australia &amp; New Zealand </t>
  </si>
  <si>
    <t>27-Day South Pacific Crossing (Legendary)</t>
  </si>
  <si>
    <t>28-Day Islands of the South Pacific: Sydney to Auckland (Legendary)</t>
  </si>
  <si>
    <t>36-Day South Pacific Crossing (Legendary)</t>
  </si>
  <si>
    <t>35-Day Hawaii, Tahiti &amp; Marquesas (Legendary)</t>
  </si>
  <si>
    <t>56-Day Tales of the South Pacific (Legendary)</t>
  </si>
  <si>
    <t>51-Day Tales of the South Pacific (Legendary)</t>
  </si>
  <si>
    <t>Father's Day</t>
  </si>
  <si>
    <t>Offer Code: FATHERS25</t>
  </si>
  <si>
    <t>Polar Start: 6/12/25 3PM PST, Polar End: 6/16/25 11:59PM PST</t>
  </si>
  <si>
    <r>
      <t xml:space="preserve">YODA Combinability - </t>
    </r>
    <r>
      <rPr>
        <b/>
        <sz val="11"/>
        <color rgb="FFFF33CC"/>
        <rFont val="Calibri"/>
        <family val="2"/>
        <scheme val="minor"/>
      </rPr>
      <t>Amenity Only</t>
    </r>
  </si>
  <si>
    <t>Public</t>
  </si>
  <si>
    <t>N/A</t>
  </si>
  <si>
    <t>USD/CAD</t>
  </si>
  <si>
    <t>3PM PST</t>
  </si>
  <si>
    <t>N/A for U/M promos</t>
  </si>
  <si>
    <t>12/31/(Year) can be used in place of sail date</t>
  </si>
  <si>
    <t>Included PS Category</t>
  </si>
  <si>
    <t>Book Onboard</t>
  </si>
  <si>
    <t>DA</t>
  </si>
  <si>
    <t>U or M type combinable with other pricing promos</t>
  </si>
  <si>
    <t>UC, UQ, VG, VH, VK, ZD, ZE, ZI, ZJ, ZK, ZL, ZO, ZR, ZW</t>
  </si>
  <si>
    <t>VAD/VAE</t>
  </si>
  <si>
    <t>Virtuoso Exclusive Benefits:</t>
  </si>
  <si>
    <t>VT</t>
  </si>
  <si>
    <t>Reduced Deposits:</t>
  </si>
  <si>
    <t>DD, DL, DV</t>
  </si>
  <si>
    <t>Bingo/Charity certificates</t>
  </si>
  <si>
    <t>VB</t>
  </si>
  <si>
    <t>if N, exclude CC-BG and CC-CH. Most promos should not combine as these are non-revenue bookings</t>
  </si>
  <si>
    <t>Carnival Shareholders:</t>
  </si>
  <si>
    <r>
      <t xml:space="preserve">Y </t>
    </r>
    <r>
      <rPr>
        <b/>
        <sz val="10"/>
        <color rgb="FF000000"/>
        <rFont val="Arial"/>
        <family val="2"/>
      </rPr>
      <t>(Never Exclude)</t>
    </r>
  </si>
  <si>
    <t>DC</t>
  </si>
  <si>
    <t>L&amp;S Journey Dollars-ON:</t>
  </si>
  <si>
    <r>
      <t>Y</t>
    </r>
    <r>
      <rPr>
        <b/>
        <sz val="10"/>
        <color rgb="FF000000"/>
        <rFont val="Arial"/>
        <family val="2"/>
      </rPr>
      <t xml:space="preserve"> (Never Exclude)</t>
    </r>
  </si>
  <si>
    <t>DU</t>
  </si>
  <si>
    <t>CN, CX, DR, VX, VL, OB, VP, VO</t>
  </si>
  <si>
    <t>AK Double Cruise Night SBC</t>
  </si>
  <si>
    <t>CK</t>
  </si>
  <si>
    <t>CS</t>
  </si>
  <si>
    <t>150th Anniversary</t>
  </si>
  <si>
    <t>DN</t>
  </si>
  <si>
    <t>MARINER INSIDERS DEAL</t>
  </si>
  <si>
    <t>3-Day / One Week Sale Amenities</t>
  </si>
  <si>
    <t>OF, OG</t>
  </si>
  <si>
    <t>HAVE IT ALL OFFER CODE</t>
  </si>
  <si>
    <t>O1/O2</t>
  </si>
  <si>
    <t>ULTIMATE UPGRADE EVENT</t>
  </si>
  <si>
    <t>VV</t>
  </si>
  <si>
    <t>YODA Promo Code (Amenity Only)</t>
  </si>
  <si>
    <t>MW/MV/MU/MX</t>
  </si>
  <si>
    <t>(Specify Combinabilty Using Exclusions)</t>
  </si>
  <si>
    <t>If amenities included, which guests receive them?</t>
  </si>
  <si>
    <t>1 &amp; 2 only</t>
  </si>
  <si>
    <r>
      <rPr>
        <u/>
        <sz val="10"/>
        <color rgb="FF000000"/>
        <rFont val="Arial"/>
        <family val="2"/>
      </rPr>
      <t>1 &amp; 2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or</t>
    </r>
    <r>
      <rPr>
        <sz val="10"/>
        <color rgb="FF000000"/>
        <rFont val="Arial"/>
        <family val="2"/>
      </rPr>
      <t xml:space="preserve"> </t>
    </r>
    <r>
      <rPr>
        <u/>
        <sz val="10"/>
        <color rgb="FF000000"/>
        <rFont val="Arial"/>
        <family val="2"/>
      </rPr>
      <t>3,4,5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or</t>
    </r>
    <r>
      <rPr>
        <sz val="10"/>
        <color rgb="FF000000"/>
        <rFont val="Arial"/>
        <family val="2"/>
      </rPr>
      <t xml:space="preserve"> </t>
    </r>
    <r>
      <rPr>
        <u/>
        <sz val="10"/>
        <color rgb="FF000000"/>
        <rFont val="Arial"/>
        <family val="2"/>
      </rPr>
      <t>ALL guests</t>
    </r>
    <r>
      <rPr>
        <sz val="10"/>
        <color rgb="FF000000"/>
        <rFont val="Arial"/>
        <family val="2"/>
      </rPr>
      <t>?</t>
    </r>
  </si>
  <si>
    <r>
      <rPr>
        <b/>
        <sz val="10"/>
        <color rgb="FF6600FF"/>
        <rFont val="Arial"/>
        <family val="2"/>
      </rPr>
      <t>Does this promo have a rate or is it just an amenity?  If it has a rate associated ok to skip th</t>
    </r>
    <r>
      <rPr>
        <b/>
        <sz val="10"/>
        <color rgb="FF000000"/>
        <rFont val="Arial"/>
        <family val="2"/>
      </rPr>
      <t xml:space="preserve">e </t>
    </r>
    <r>
      <rPr>
        <b/>
        <sz val="10"/>
        <color rgb="FFC65911"/>
        <rFont val="Arial"/>
        <family val="2"/>
      </rPr>
      <t>orange section</t>
    </r>
    <r>
      <rPr>
        <b/>
        <sz val="10"/>
        <color rgb="FF000000"/>
        <rFont val="Arial"/>
        <family val="2"/>
      </rPr>
      <t>.</t>
    </r>
  </si>
  <si>
    <t>HAVE IT ALL:</t>
  </si>
  <si>
    <t>N1, U1, N2, U2</t>
  </si>
  <si>
    <t>Select Account Rate Promos Combinable With Other Promos</t>
  </si>
  <si>
    <t>MG</t>
  </si>
  <si>
    <t>Select Account Net Rates</t>
  </si>
  <si>
    <t>MS</t>
  </si>
  <si>
    <t>Select Account Rate Promos Not Combinable With Other Promos</t>
  </si>
  <si>
    <t>Select Account Rate Promos Limited Combinability</t>
  </si>
  <si>
    <t>MH</t>
  </si>
  <si>
    <t>Select Account Rate Promos Special Combinability</t>
  </si>
  <si>
    <t>L**</t>
  </si>
  <si>
    <t>BK</t>
  </si>
  <si>
    <t>Group Move Fares:</t>
  </si>
  <si>
    <t>NH</t>
  </si>
  <si>
    <t>Early Booking Offer:</t>
  </si>
  <si>
    <t>NJ</t>
  </si>
  <si>
    <t>A or F type combinable with benchmark only</t>
  </si>
  <si>
    <t>QA</t>
  </si>
  <si>
    <t>JQ, QQ</t>
  </si>
  <si>
    <t>KS, KJ,</t>
  </si>
  <si>
    <t>US, UH, UG, UI</t>
  </si>
  <si>
    <t>Non-refundable Deposit Campaigns:</t>
  </si>
  <si>
    <t>UB, UD, UF</t>
  </si>
  <si>
    <t>UJ</t>
  </si>
  <si>
    <t xml:space="preserve"> Campaigns + Amenities:</t>
  </si>
  <si>
    <t>UN</t>
  </si>
  <si>
    <t>Casino Rates / free cabin campaign</t>
  </si>
  <si>
    <t>UT, UU, UV, UW, UX, UZ, U7, U8, U9</t>
  </si>
  <si>
    <t>HOBS Free cabin campaign</t>
  </si>
  <si>
    <t>UY</t>
  </si>
  <si>
    <t>QF</t>
  </si>
  <si>
    <t>QC</t>
  </si>
  <si>
    <t>QJ</t>
  </si>
  <si>
    <t>QY</t>
  </si>
  <si>
    <t>MN, BX</t>
  </si>
  <si>
    <t>Concession Group Pricing (not combinable with other amenities)</t>
  </si>
  <si>
    <t>XX, XI, XK</t>
  </si>
  <si>
    <t>Concession Group Pricing (usually combinable with other amenities)</t>
  </si>
  <si>
    <t>BN</t>
  </si>
  <si>
    <t>Custom Groups</t>
  </si>
  <si>
    <t>BC</t>
  </si>
  <si>
    <t>EMPLOYEE SPACE AVAILABLE (ESA)</t>
  </si>
  <si>
    <t>YB</t>
  </si>
  <si>
    <t>FAMILY AND FRIENDS (F&amp;F)</t>
  </si>
  <si>
    <t>YM</t>
  </si>
  <si>
    <t>TA APPRECIATION</t>
  </si>
  <si>
    <t>YP</t>
  </si>
  <si>
    <t>INTERLINE AND VENDOR</t>
  </si>
  <si>
    <t>YN</t>
  </si>
  <si>
    <t>Extend Your Vacation</t>
  </si>
  <si>
    <t>YX</t>
  </si>
  <si>
    <t>Standby</t>
  </si>
  <si>
    <t>YS</t>
  </si>
  <si>
    <t>INTERNAL CASINO COMP CABIN PROGRAMS</t>
  </si>
  <si>
    <t>YG/YO</t>
  </si>
  <si>
    <r>
      <rPr>
        <b/>
        <sz val="11"/>
        <color rgb="FF6600FF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=Universal/Automatic
</t>
    </r>
    <r>
      <rPr>
        <b/>
        <sz val="11"/>
        <color rgb="FF6600FF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=Manual
Amenity only promos will </t>
    </r>
    <r>
      <rPr>
        <b/>
        <sz val="11"/>
        <color rgb="FFFF0000"/>
        <rFont val="Calibri"/>
        <family val="2"/>
        <scheme val="minor"/>
      </rPr>
      <t>never be A/F</t>
    </r>
  </si>
  <si>
    <t>RES/POL flags</t>
  </si>
  <si>
    <r>
      <t>If RMS=</t>
    </r>
    <r>
      <rPr>
        <b/>
        <sz val="11"/>
        <color rgb="FF6600FF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use Y, IF RMS=</t>
    </r>
    <r>
      <rPr>
        <b/>
        <sz val="11"/>
        <color rgb="FF6600FF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use N</t>
    </r>
  </si>
  <si>
    <t>GDS/WEB always N for add-ons</t>
  </si>
  <si>
    <t>Add-on promos should be set to N.</t>
  </si>
  <si>
    <t>Commission Flag</t>
  </si>
  <si>
    <r>
      <t>Non-comm offers (net rates) should be set to "</t>
    </r>
    <r>
      <rPr>
        <b/>
        <sz val="11"/>
        <color rgb="FF6600FF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". This will ensure commission is paid on commissionable parts of the booking e.g. Packages, CPP, etc</t>
    </r>
  </si>
  <si>
    <r>
      <rPr>
        <sz val="11"/>
        <color rgb="FF6600FF"/>
        <rFont val="Calibri"/>
        <family val="2"/>
        <scheme val="minor"/>
      </rPr>
      <t xml:space="preserve">OBC </t>
    </r>
    <r>
      <rPr>
        <b/>
        <sz val="11"/>
        <rFont val="Calibri"/>
        <family val="2"/>
        <scheme val="minor"/>
      </rPr>
      <t>Calculation Basis</t>
    </r>
  </si>
  <si>
    <r>
      <rPr>
        <b/>
        <sz val="11"/>
        <color rgb="FF6600FF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 xml:space="preserve">-SBC is Per Person, </t>
    </r>
    <r>
      <rPr>
        <b/>
        <sz val="11"/>
        <color rgb="FF6600FF"/>
        <rFont val="Calibri"/>
        <family val="2"/>
        <scheme val="minor"/>
      </rPr>
      <t>EO</t>
    </r>
    <r>
      <rPr>
        <sz val="11"/>
        <color theme="1"/>
        <rFont val="Calibri"/>
        <family val="2"/>
        <scheme val="minor"/>
      </rPr>
      <t>-SBC is Per Stateroom
If SBC is EO, do you need to 1/2 SBC amount for POLAR? E.g. 200 per stateroom should be loaded $100 on promo</t>
    </r>
  </si>
  <si>
    <t>Concession Code</t>
  </si>
  <si>
    <t>CC-DS</t>
  </si>
  <si>
    <t>Display a message during booking flow? Existing message or NEW? Typically used when non-ref, NET, or an amenity included.</t>
  </si>
  <si>
    <t>determined by RMS</t>
  </si>
  <si>
    <t>optional</t>
  </si>
  <si>
    <r>
      <t xml:space="preserve">YODA Combinability - </t>
    </r>
    <r>
      <rPr>
        <b/>
        <sz val="10"/>
        <color rgb="FFFF33CC"/>
        <rFont val="Arial"/>
        <family val="2"/>
      </rPr>
      <t>Rates Only</t>
    </r>
  </si>
  <si>
    <t>COMPANY_CODE</t>
  </si>
  <si>
    <t>ITEM_NUMBER</t>
  </si>
  <si>
    <t>ITEM_COST</t>
  </si>
  <si>
    <t>VOYAGE_DURATION_FROM</t>
  </si>
  <si>
    <t>VOYAGE_DURATION_TO</t>
  </si>
  <si>
    <t>DROP_COST_RANGE</t>
  </si>
  <si>
    <t>FISCAL_YEAR</t>
  </si>
  <si>
    <t>TRADE</t>
  </si>
  <si>
    <t>SUBTRADE</t>
  </si>
  <si>
    <t>BOOKING_CURRENCY</t>
  </si>
  <si>
    <t>DO</t>
  </si>
  <si>
    <t>H</t>
  </si>
  <si>
    <t>EO</t>
  </si>
  <si>
    <t>RMS, please provide SSV to PDM on the action completed email</t>
  </si>
  <si>
    <t>Air Booking Start Date</t>
  </si>
  <si>
    <t>Air book by date</t>
  </si>
  <si>
    <t>APPLICABLE GATEWAYS</t>
  </si>
  <si>
    <t>Air Discount Flat Rate or %$ off</t>
  </si>
  <si>
    <t>Includes Flexible</t>
  </si>
  <si>
    <t>Includes Restricted</t>
  </si>
  <si>
    <t>Includes Economy &amp; Premium Economy class</t>
  </si>
  <si>
    <t>Includes Business &amp; Premium Business class</t>
  </si>
  <si>
    <t>Includes First Class/ Premium First Class</t>
  </si>
  <si>
    <t>If BB=N PDM's should fill out rows 11 &amp; 12</t>
  </si>
  <si>
    <t>RES Flag</t>
  </si>
  <si>
    <t>If Best Buy=N should this promo be available for Res to find during booking flow?</t>
  </si>
  <si>
    <t>WEB/GDS/POL</t>
  </si>
  <si>
    <t>If Best Buy=N should this promo be available on these portals?</t>
  </si>
  <si>
    <t>ALL</t>
  </si>
  <si>
    <t>1st &amp; 2nd</t>
  </si>
  <si>
    <t>Always B for USD, all others Y</t>
  </si>
  <si>
    <t>OF, OG, HT, UC, UQ, VA, VG, VH,ZD, ZE, ZF, ZI, ZJ, ZK, ZL, ZO, ZR, ZW</t>
  </si>
  <si>
    <t>All with rates</t>
  </si>
  <si>
    <t>CN, CX, CO, CL, CS, D6, DE, DR, DT, VX, VL, OB, VP, VO, HO</t>
  </si>
  <si>
    <t>JQ</t>
  </si>
  <si>
    <r>
      <rPr>
        <b/>
        <sz val="10"/>
        <color rgb="FF6600FF"/>
        <rFont val="Arial"/>
        <family val="2"/>
      </rPr>
      <t>F</t>
    </r>
    <r>
      <rPr>
        <sz val="10"/>
        <color theme="1"/>
        <rFont val="Arial"/>
        <family val="2"/>
      </rPr>
      <t xml:space="preserve">=Flat Rate ($599, $799, $999 etc)
</t>
    </r>
    <r>
      <rPr>
        <b/>
        <sz val="10"/>
        <color rgb="FF6600FF"/>
        <rFont val="Arial"/>
        <family val="2"/>
      </rPr>
      <t>A</t>
    </r>
    <r>
      <rPr>
        <sz val="10"/>
        <color theme="1"/>
        <rFont val="Arial"/>
        <family val="2"/>
      </rPr>
      <t xml:space="preserve">=Hanging ($ or % On or Off etc)
</t>
    </r>
    <r>
      <rPr>
        <b/>
        <sz val="10"/>
        <color rgb="FFFF0000"/>
        <rFont val="Arial"/>
        <family val="2"/>
      </rPr>
      <t>Never Use U (universal) or M (manual) on rate promos</t>
    </r>
  </si>
  <si>
    <r>
      <rPr>
        <b/>
        <sz val="10"/>
        <color rgb="FF6600FF"/>
        <rFont val="Arial"/>
        <family val="2"/>
      </rPr>
      <t>F</t>
    </r>
    <r>
      <rPr>
        <sz val="10"/>
        <color theme="1"/>
        <rFont val="Arial"/>
        <family val="2"/>
      </rPr>
      <t xml:space="preserve">-Flat Rate, </t>
    </r>
    <r>
      <rPr>
        <b/>
        <sz val="10"/>
        <color rgb="FF6600FF"/>
        <rFont val="Arial"/>
        <family val="2"/>
      </rPr>
      <t>$</t>
    </r>
    <r>
      <rPr>
        <sz val="10"/>
        <color theme="1"/>
        <rFont val="Arial"/>
        <family val="2"/>
      </rPr>
      <t xml:space="preserve">-Dollars ON/OFF, </t>
    </r>
    <r>
      <rPr>
        <b/>
        <sz val="10"/>
        <color rgb="FF6600FF"/>
        <rFont val="Arial"/>
        <family val="2"/>
      </rPr>
      <t>%</t>
    </r>
    <r>
      <rPr>
        <sz val="10"/>
        <color theme="1"/>
        <rFont val="Arial"/>
        <family val="2"/>
      </rPr>
      <t>-Percent ON/OFF</t>
    </r>
  </si>
  <si>
    <t>OBC Calculation Basis</t>
  </si>
  <si>
    <r>
      <rPr>
        <b/>
        <sz val="10"/>
        <color rgb="FF6600FF"/>
        <rFont val="Arial"/>
        <family val="2"/>
      </rPr>
      <t>DO</t>
    </r>
    <r>
      <rPr>
        <sz val="10"/>
        <color theme="1"/>
        <rFont val="Arial"/>
        <family val="2"/>
      </rPr>
      <t xml:space="preserve">-SBC is Per Person, </t>
    </r>
    <r>
      <rPr>
        <b/>
        <sz val="10"/>
        <color rgb="FF6600FF"/>
        <rFont val="Arial"/>
        <family val="2"/>
      </rPr>
      <t>EO</t>
    </r>
    <r>
      <rPr>
        <sz val="10"/>
        <color theme="1"/>
        <rFont val="Arial"/>
        <family val="2"/>
      </rPr>
      <t>-SBC is Per Stateroom
If SBC is EO, do you need to 1/2 SBC amount for POLAR? E.g. 200 per stateroom should be loaded $100 on promo</t>
    </r>
  </si>
  <si>
    <r>
      <rPr>
        <b/>
        <sz val="10"/>
        <color rgb="FF6600FF"/>
        <rFont val="Arial"/>
        <family val="2"/>
      </rPr>
      <t>Y</t>
    </r>
    <r>
      <rPr>
        <sz val="10"/>
        <color theme="1"/>
        <rFont val="Arial"/>
        <family val="2"/>
      </rPr>
      <t xml:space="preserve">=Non-Refundable, </t>
    </r>
    <r>
      <rPr>
        <b/>
        <sz val="10"/>
        <color rgb="FF6600FF"/>
        <rFont val="Arial"/>
        <family val="2"/>
      </rPr>
      <t>N</t>
    </r>
    <r>
      <rPr>
        <sz val="10"/>
        <color theme="1"/>
        <rFont val="Arial"/>
        <family val="2"/>
      </rPr>
      <t>=Refundable</t>
    </r>
  </si>
  <si>
    <r>
      <t>Non-comm offers (net rates) should be set to "</t>
    </r>
    <r>
      <rPr>
        <b/>
        <sz val="10"/>
        <color rgb="FF6600FF"/>
        <rFont val="Arial"/>
        <family val="2"/>
      </rPr>
      <t>C</t>
    </r>
    <r>
      <rPr>
        <sz val="10"/>
        <color theme="1"/>
        <rFont val="Arial"/>
        <family val="2"/>
      </rPr>
      <t>". This will ensure commission is paid on commissionable parts of the booking e.g. Packages, CPP, etc</t>
    </r>
  </si>
  <si>
    <r>
      <t xml:space="preserve">Display a message during booking flow? </t>
    </r>
    <r>
      <rPr>
        <b/>
        <sz val="10"/>
        <color rgb="FFFF0000"/>
        <rFont val="Arial"/>
        <family val="2"/>
      </rPr>
      <t>Existing message or NEW?</t>
    </r>
    <r>
      <rPr>
        <sz val="10"/>
        <color theme="1"/>
        <rFont val="Arial"/>
        <family val="2"/>
      </rPr>
      <t xml:space="preserve"> Typically used when non-ref (</t>
    </r>
    <r>
      <rPr>
        <b/>
        <sz val="10"/>
        <color theme="1"/>
        <rFont val="Arial"/>
        <family val="2"/>
      </rPr>
      <t>FLASHTERMS</t>
    </r>
    <r>
      <rPr>
        <sz val="10"/>
        <color theme="1"/>
        <rFont val="Arial"/>
        <family val="2"/>
      </rPr>
      <t>), NET (</t>
    </r>
    <r>
      <rPr>
        <b/>
        <sz val="10"/>
        <color theme="1"/>
        <rFont val="Arial"/>
        <family val="2"/>
      </rPr>
      <t>NETONLY</t>
    </r>
    <r>
      <rPr>
        <sz val="10"/>
        <color theme="1"/>
        <rFont val="Arial"/>
        <family val="2"/>
      </rPr>
      <t>), not combinable w/ groups (</t>
    </r>
    <r>
      <rPr>
        <b/>
        <sz val="10"/>
        <color theme="1"/>
        <rFont val="Arial"/>
        <family val="2"/>
      </rPr>
      <t>TCONLY</t>
    </r>
    <r>
      <rPr>
        <sz val="10"/>
        <color theme="1"/>
        <rFont val="Arial"/>
        <family val="2"/>
      </rPr>
      <t xml:space="preserve">), or an amenity included. </t>
    </r>
  </si>
  <si>
    <t>DE2, DE3, D6</t>
  </si>
  <si>
    <t>DE5, DE6, DE7, DE8, DEA</t>
  </si>
  <si>
    <t>US, UT, UH, UG, UI</t>
  </si>
  <si>
    <t>UU, UV, UW, UX, UZ, U7, U8, U9</t>
  </si>
  <si>
    <t>Extend Your Vaction</t>
  </si>
  <si>
    <t>JX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</si>
</sst>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m/d/yy;@"/>
    <numFmt numFmtId="165" formatCode="[$-10409]m/d/yyyy"/>
    <numFmt numFmtId="166" formatCode="[$-10409]&quot;$&quot;#,##0.00;\(&quot;$&quot;#,##0.00\)"/>
    <numFmt numFmtId="167" formatCode="[$-10409]#,##0.00;\-#,##0.00"/>
    <numFmt numFmtId="168" formatCode="[$-409]d\-mmm\-yy;@"/>
    <numFmt numFmtId="169" formatCode="mm/dd/yy"/>
  </numFmts>
  <fonts count="45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C65911"/>
      <name val="Arial"/>
      <family val="2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6600F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  <font>
      <u/>
      <sz val="10"/>
      <color rgb="FF000000"/>
      <name val="Arial"/>
      <family val="2"/>
    </font>
    <font>
      <sz val="11"/>
      <color rgb="FF6600FF"/>
      <name val="Calibri"/>
      <family val="2"/>
      <scheme val="minor"/>
    </font>
    <font>
      <b/>
      <sz val="10"/>
      <color rgb="FF6600FF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33CC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24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4D4D4D"/>
      <name val="Tahoma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sz val="10"/>
      <color rgb="FF373A3C"/>
      <name val="-Apple-System"/>
      <charset val="1"/>
    </font>
    <font>
      <sz val="11"/>
      <color rgb="FF373A3C"/>
      <name val="Robotoregular"/>
      <charset val="1"/>
    </font>
  </fonts>
  <fills count="13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68A2"/>
        <bgColor rgb="FF4C68A2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7F7F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43" fontId="38" fillId="0" borderId="0" applyFont="0" applyFill="0" applyBorder="0" applyAlignment="0" applyProtection="0"/>
  </cellStyleXfs>
  <cellXfs count="28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Continuous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0" fillId="4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4" borderId="12" xfId="0" applyFill="1" applyBorder="1" applyAlignment="1">
      <alignment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2" xfId="0" applyFont="1" applyBorder="1"/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0" fillId="0" borderId="6" xfId="0" applyBorder="1"/>
    <xf numFmtId="0" fontId="1" fillId="2" borderId="6" xfId="0" applyFont="1" applyFill="1" applyBorder="1" applyAlignment="1">
      <alignment horizontal="left" vertical="top" wrapText="1"/>
    </xf>
    <xf numFmtId="0" fontId="18" fillId="6" borderId="12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2" fillId="6" borderId="5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/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2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0" borderId="0" xfId="0" applyFont="1"/>
    <xf numFmtId="0" fontId="25" fillId="0" borderId="6" xfId="0" applyFont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8" fillId="6" borderId="17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8" fillId="6" borderId="19" xfId="0" applyFont="1" applyFill="1" applyBorder="1" applyAlignment="1">
      <alignment horizontal="center"/>
    </xf>
    <xf numFmtId="0" fontId="18" fillId="6" borderId="20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14" fontId="0" fillId="0" borderId="0" xfId="0" applyNumberFormat="1"/>
    <xf numFmtId="0" fontId="20" fillId="0" borderId="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7" fillId="0" borderId="26" xfId="0" applyFont="1" applyBorder="1"/>
    <xf numFmtId="0" fontId="27" fillId="0" borderId="28" xfId="0" applyFont="1" applyBorder="1"/>
    <xf numFmtId="0" fontId="1" fillId="0" borderId="33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27" fillId="0" borderId="0" xfId="0" applyFont="1"/>
    <xf numFmtId="0" fontId="3" fillId="6" borderId="2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0" fillId="0" borderId="35" xfId="0" applyFont="1" applyBorder="1"/>
    <xf numFmtId="0" fontId="27" fillId="0" borderId="36" xfId="0" applyFont="1" applyBorder="1"/>
    <xf numFmtId="3" fontId="4" fillId="0" borderId="36" xfId="0" applyNumberFormat="1" applyFont="1" applyBorder="1"/>
    <xf numFmtId="0" fontId="4" fillId="0" borderId="36" xfId="0" applyFont="1" applyBorder="1" applyAlignment="1">
      <alignment horizontal="right"/>
    </xf>
    <xf numFmtId="0" fontId="4" fillId="0" borderId="36" xfId="0" applyFont="1" applyBorder="1" applyProtection="1">
      <protection locked="0"/>
    </xf>
    <xf numFmtId="0" fontId="12" fillId="0" borderId="36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20" fillId="0" borderId="38" xfId="0" applyFont="1" applyBorder="1" applyProtection="1">
      <protection locked="0"/>
    </xf>
    <xf numFmtId="49" fontId="20" fillId="0" borderId="39" xfId="0" applyNumberFormat="1" applyFont="1" applyBorder="1" applyAlignment="1" applyProtection="1">
      <alignment horizontal="left"/>
      <protection locked="0"/>
    </xf>
    <xf numFmtId="3" fontId="20" fillId="0" borderId="39" xfId="0" applyNumberFormat="1" applyFont="1" applyBorder="1" applyProtection="1">
      <protection locked="0"/>
    </xf>
    <xf numFmtId="0" fontId="20" fillId="0" borderId="39" xfId="0" applyFont="1" applyBorder="1" applyProtection="1">
      <protection locked="0"/>
    </xf>
    <xf numFmtId="0" fontId="20" fillId="0" borderId="40" xfId="0" applyFont="1" applyBorder="1" applyProtection="1">
      <protection locked="0"/>
    </xf>
    <xf numFmtId="0" fontId="7" fillId="0" borderId="0" xfId="0" applyFont="1"/>
    <xf numFmtId="3" fontId="12" fillId="0" borderId="36" xfId="0" applyNumberFormat="1" applyFont="1" applyBorder="1"/>
    <xf numFmtId="0" fontId="11" fillId="0" borderId="0" xfId="0" applyFont="1" applyAlignment="1">
      <alignment horizontal="center" vertical="center"/>
    </xf>
    <xf numFmtId="0" fontId="32" fillId="7" borderId="38" xfId="0" applyFont="1" applyFill="1" applyBorder="1" applyAlignment="1">
      <alignment vertical="center"/>
    </xf>
    <xf numFmtId="0" fontId="32" fillId="7" borderId="39" xfId="0" applyFont="1" applyFill="1" applyBorder="1" applyAlignment="1">
      <alignment vertical="center"/>
    </xf>
    <xf numFmtId="164" fontId="32" fillId="7" borderId="39" xfId="0" applyNumberFormat="1" applyFont="1" applyFill="1" applyBorder="1" applyAlignment="1">
      <alignment horizontal="left" vertical="center" wrapText="1"/>
    </xf>
    <xf numFmtId="0" fontId="32" fillId="7" borderId="39" xfId="0" applyFont="1" applyFill="1" applyBorder="1" applyAlignment="1">
      <alignment horizontal="left" vertical="center"/>
    </xf>
    <xf numFmtId="0" fontId="32" fillId="0" borderId="40" xfId="0" applyFont="1" applyBorder="1" applyAlignment="1">
      <alignment vertical="center"/>
    </xf>
    <xf numFmtId="0" fontId="36" fillId="9" borderId="46" xfId="0" applyFont="1" applyFill="1" applyBorder="1" applyAlignment="1">
      <alignment vertical="top" wrapText="1" readingOrder="1"/>
    </xf>
    <xf numFmtId="0" fontId="31" fillId="0" borderId="0" xfId="0" applyFont="1"/>
    <xf numFmtId="0" fontId="37" fillId="0" borderId="47" xfId="0" applyFont="1" applyBorder="1" applyAlignment="1">
      <alignment vertical="top" wrapText="1" readingOrder="1"/>
    </xf>
    <xf numFmtId="165" fontId="37" fillId="0" borderId="47" xfId="0" applyNumberFormat="1" applyFont="1" applyBorder="1" applyAlignment="1">
      <alignment vertical="top" wrapText="1" readingOrder="1"/>
    </xf>
    <xf numFmtId="166" fontId="37" fillId="0" borderId="47" xfId="0" applyNumberFormat="1" applyFont="1" applyBorder="1" applyAlignment="1">
      <alignment vertical="top" wrapText="1" readingOrder="1"/>
    </xf>
    <xf numFmtId="167" fontId="37" fillId="0" borderId="47" xfId="0" applyNumberFormat="1" applyFont="1" applyBorder="1" applyAlignment="1">
      <alignment vertical="top" wrapText="1" readingOrder="1"/>
    </xf>
    <xf numFmtId="0" fontId="0" fillId="0" borderId="1" xfId="0" applyBorder="1"/>
    <xf numFmtId="14" fontId="0" fillId="0" borderId="1" xfId="0" applyNumberFormat="1" applyBorder="1"/>
    <xf numFmtId="0" fontId="37" fillId="0" borderId="1" xfId="0" applyFont="1" applyBorder="1" applyAlignment="1">
      <alignment vertical="top" wrapText="1" readingOrder="1"/>
    </xf>
    <xf numFmtId="0" fontId="39" fillId="10" borderId="41" xfId="0" applyFont="1" applyFill="1" applyBorder="1" applyAlignment="1">
      <alignment horizontal="left" vertical="center"/>
    </xf>
    <xf numFmtId="0" fontId="40" fillId="10" borderId="42" xfId="0" applyFont="1" applyFill="1" applyBorder="1" applyAlignment="1">
      <alignment horizontal="right" vertical="center" wrapText="1"/>
    </xf>
    <xf numFmtId="14" fontId="40" fillId="10" borderId="42" xfId="0" applyNumberFormat="1" applyFont="1" applyFill="1" applyBorder="1" applyAlignment="1">
      <alignment horizontal="left" vertical="center" wrapText="1"/>
    </xf>
    <xf numFmtId="0" fontId="40" fillId="10" borderId="42" xfId="0" applyFont="1" applyFill="1" applyBorder="1" applyAlignment="1">
      <alignment horizontal="left" vertical="center" wrapText="1"/>
    </xf>
    <xf numFmtId="0" fontId="40" fillId="10" borderId="43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39" fillId="10" borderId="48" xfId="0" applyFont="1" applyFill="1" applyBorder="1" applyAlignment="1">
      <alignment horizontal="left" vertical="center"/>
    </xf>
    <xf numFmtId="0" fontId="40" fillId="10" borderId="49" xfId="0" applyFont="1" applyFill="1" applyBorder="1" applyAlignment="1">
      <alignment horizontal="right" vertical="center" wrapText="1"/>
    </xf>
    <xf numFmtId="0" fontId="40" fillId="10" borderId="49" xfId="0" applyFont="1" applyFill="1" applyBorder="1" applyAlignment="1">
      <alignment horizontal="left" vertical="center" wrapText="1"/>
    </xf>
    <xf numFmtId="0" fontId="40" fillId="10" borderId="50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2" fillId="0" borderId="3" xfId="0" applyFont="1" applyBorder="1" applyAlignment="1">
      <alignment horizontal="left" vertical="center"/>
    </xf>
    <xf numFmtId="0" fontId="32" fillId="0" borderId="3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0" borderId="1" xfId="0" applyFont="1" applyBorder="1" applyAlignment="1">
      <alignment horizontal="left" vertical="center"/>
    </xf>
    <xf numFmtId="0" fontId="32" fillId="0" borderId="14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8" fontId="11" fillId="0" borderId="1" xfId="0" applyNumberFormat="1" applyFont="1" applyBorder="1" applyAlignment="1">
      <alignment horizontal="left" vertical="center"/>
    </xf>
    <xf numFmtId="0" fontId="11" fillId="0" borderId="1" xfId="0" applyFont="1" applyBorder="1"/>
    <xf numFmtId="169" fontId="11" fillId="0" borderId="6" xfId="3" applyNumberFormat="1" applyFont="1" applyFill="1" applyBorder="1" applyAlignment="1">
      <alignment horizontal="left" vertical="top"/>
    </xf>
    <xf numFmtId="0" fontId="11" fillId="0" borderId="6" xfId="0" applyFont="1" applyBorder="1"/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0" fontId="0" fillId="0" borderId="9" xfId="0" applyBorder="1"/>
    <xf numFmtId="0" fontId="39" fillId="10" borderId="10" xfId="0" applyFont="1" applyFill="1" applyBorder="1" applyAlignment="1">
      <alignment horizontal="left" vertical="center"/>
    </xf>
    <xf numFmtId="0" fontId="40" fillId="10" borderId="22" xfId="0" applyFont="1" applyFill="1" applyBorder="1" applyAlignment="1">
      <alignment horizontal="right" vertical="center" wrapText="1"/>
    </xf>
    <xf numFmtId="14" fontId="40" fillId="10" borderId="22" xfId="0" applyNumberFormat="1" applyFont="1" applyFill="1" applyBorder="1" applyAlignment="1">
      <alignment horizontal="center" vertical="center" wrapText="1"/>
    </xf>
    <xf numFmtId="0" fontId="40" fillId="10" borderId="22" xfId="0" applyFont="1" applyFill="1" applyBorder="1" applyAlignment="1">
      <alignment horizontal="left" vertical="center" wrapText="1"/>
    </xf>
    <xf numFmtId="0" fontId="40" fillId="10" borderId="1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32" fillId="7" borderId="17" xfId="0" applyFont="1" applyFill="1" applyBorder="1" applyAlignment="1">
      <alignment vertical="center"/>
    </xf>
    <xf numFmtId="0" fontId="32" fillId="7" borderId="18" xfId="0" applyFont="1" applyFill="1" applyBorder="1" applyAlignment="1">
      <alignment vertical="center"/>
    </xf>
    <xf numFmtId="164" fontId="32" fillId="7" borderId="18" xfId="0" applyNumberFormat="1" applyFont="1" applyFill="1" applyBorder="1" applyAlignment="1">
      <alignment horizontal="left" vertical="center" wrapText="1"/>
    </xf>
    <xf numFmtId="0" fontId="32" fillId="7" borderId="18" xfId="0" applyFont="1" applyFill="1" applyBorder="1" applyAlignment="1">
      <alignment horizontal="left" vertical="center"/>
    </xf>
    <xf numFmtId="14" fontId="0" fillId="0" borderId="4" xfId="0" applyNumberFormat="1" applyBorder="1"/>
    <xf numFmtId="14" fontId="0" fillId="0" borderId="6" xfId="0" applyNumberFormat="1" applyBorder="1"/>
    <xf numFmtId="14" fontId="0" fillId="0" borderId="9" xfId="0" applyNumberFormat="1" applyBorder="1"/>
    <xf numFmtId="164" fontId="11" fillId="0" borderId="1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5" xfId="0" applyFont="1" applyBorder="1"/>
    <xf numFmtId="164" fontId="11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7" fillId="0" borderId="0" xfId="0" applyFont="1" applyAlignment="1">
      <alignment wrapText="1"/>
    </xf>
    <xf numFmtId="0" fontId="42" fillId="0" borderId="0" xfId="0" applyFont="1"/>
    <xf numFmtId="0" fontId="43" fillId="12" borderId="0" xfId="0" applyFont="1" applyFill="1" applyAlignment="1">
      <alignment wrapText="1"/>
    </xf>
    <xf numFmtId="0" fontId="43" fillId="0" borderId="0" xfId="0" applyFont="1"/>
    <xf numFmtId="0" fontId="44" fillId="0" borderId="0" xfId="0" applyFont="1"/>
    <xf numFmtId="0" fontId="31" fillId="0" borderId="4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8" fillId="6" borderId="19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0" fontId="35" fillId="8" borderId="1" xfId="0" applyFont="1" applyFill="1" applyBorder="1" applyAlignment="1">
      <alignment horizontal="left"/>
    </xf>
    <xf numFmtId="0" fontId="40" fillId="11" borderId="1" xfId="0" applyFont="1" applyFill="1" applyBorder="1" applyAlignment="1">
      <alignment horizontal="left" vertical="center"/>
    </xf>
    <xf numFmtId="0" fontId="35" fillId="11" borderId="20" xfId="0" applyFont="1" applyFill="1" applyBorder="1" applyAlignment="1">
      <alignment horizontal="left" vertical="center"/>
    </xf>
    <xf numFmtId="0" fontId="35" fillId="11" borderId="27" xfId="0" applyFont="1" applyFill="1" applyBorder="1" applyAlignment="1">
      <alignment horizontal="left" vertical="center"/>
    </xf>
    <xf numFmtId="0" fontId="35" fillId="11" borderId="51" xfId="0" applyFont="1" applyFill="1" applyBorder="1" applyAlignment="1">
      <alignment horizontal="left" vertical="center"/>
    </xf>
    <xf numFmtId="0" fontId="33" fillId="0" borderId="41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5" fillId="8" borderId="41" xfId="0" applyFont="1" applyFill="1" applyBorder="1" applyAlignment="1">
      <alignment horizontal="left"/>
    </xf>
    <xf numFmtId="0" fontId="35" fillId="8" borderId="42" xfId="0" applyFont="1" applyFill="1" applyBorder="1" applyAlignment="1">
      <alignment horizontal="left"/>
    </xf>
    <xf numFmtId="0" fontId="35" fillId="8" borderId="43" xfId="0" applyFont="1" applyFill="1" applyBorder="1" applyAlignment="1">
      <alignment horizontal="left"/>
    </xf>
    <xf numFmtId="0" fontId="31" fillId="0" borderId="4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center"/>
    </xf>
    <xf numFmtId="0" fontId="22" fillId="6" borderId="21" xfId="0" applyFont="1" applyFill="1" applyBorder="1" applyAlignment="1">
      <alignment horizontal="center"/>
    </xf>
    <xf numFmtId="0" fontId="18" fillId="6" borderId="20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/>
    </xf>
    <xf numFmtId="0" fontId="18" fillId="6" borderId="2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 2" xfId="2" xr:uid="{00000000-0005-0000-0000-000001000000}"/>
    <cellStyle name="Normal 8" xfId="1" xr:uid="{00000000-0005-0000-0000-000002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6600FF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dam\MKT\mktdata\PLAN\RM%20Specialist\Explore%20With%20More\explore%20with%20more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dam\mkt\Users\gxs\Desktop\New%20NS%20APS\Starter%20templates\NS%20(NH)%20-%20Benchmark%20Fares%20Template%20(USD)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dam\mkt\Users\63979\AppData\Local\Microsoft\Windows\Temporary%20Internet%20Files\Content.Outlook\S8ZXBKYS\E4%202019%20USD%20Alaska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ore with More"/>
      <sheetName val="Suite Internet SSV items"/>
      <sheetName val="Rates"/>
      <sheetName val="Sailings"/>
      <sheetName val="PS"/>
      <sheetName val="Taxes"/>
      <sheetName val="Reduced PPC"/>
      <sheetName val="SBP"/>
      <sheetName val="List - Do Not Tou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"/>
      <sheetName val="NS Rates"/>
      <sheetName val="NH $OFF"/>
      <sheetName val="NH Rates"/>
      <sheetName val="Sailings"/>
      <sheetName val="Ship Lead Categories"/>
      <sheetName val="Taxes - DO NOT TOUCH!!!"/>
      <sheetName val="P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ska"/>
      <sheetName val="Rates"/>
      <sheetName val="Sailings"/>
      <sheetName val="PS"/>
      <sheetName val="Taxes"/>
      <sheetName val="Reduced PPC"/>
      <sheetName val="SBP"/>
      <sheetName val="List - Do Not Tou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58"/>
  <sheetViews>
    <sheetView workbookViewId="0">
      <selection activeCell="B10" sqref="B10"/>
    </sheetView>
  </sheetViews>
  <sheetFormatPr defaultRowHeight="15"/>
  <cols>
    <col min="2" max="2" width="77" customWidth="1"/>
    <col min="3" max="3" width="6.85546875" bestFit="1" customWidth="1"/>
    <col min="4" max="4" width="25.7109375" bestFit="1" customWidth="1"/>
  </cols>
  <sheetData>
    <row r="1" spans="2:4" ht="15.75" thickBot="1"/>
    <row r="2" spans="2:4" ht="15.75" thickBot="1">
      <c r="B2" s="43" t="s">
        <v>0</v>
      </c>
      <c r="D2" s="25" t="s">
        <v>1</v>
      </c>
    </row>
    <row r="3" spans="2:4">
      <c r="B3" s="1" t="s">
        <v>2</v>
      </c>
      <c r="C3" s="14" t="s">
        <v>3</v>
      </c>
      <c r="D3" s="15"/>
    </row>
    <row r="4" spans="2:4">
      <c r="B4" s="2" t="s">
        <v>4</v>
      </c>
      <c r="C4" s="10" t="s">
        <v>3</v>
      </c>
      <c r="D4" s="16"/>
    </row>
    <row r="5" spans="2:4">
      <c r="B5" s="2" t="s">
        <v>5</v>
      </c>
      <c r="C5" s="10" t="s">
        <v>3</v>
      </c>
      <c r="D5" s="16"/>
    </row>
    <row r="6" spans="2:4">
      <c r="B6" s="3" t="s">
        <v>6</v>
      </c>
      <c r="C6" s="10" t="s">
        <v>3</v>
      </c>
      <c r="D6" s="17"/>
    </row>
    <row r="7" spans="2:4">
      <c r="B7" s="4" t="s">
        <v>7</v>
      </c>
      <c r="C7" s="11" t="s">
        <v>3</v>
      </c>
      <c r="D7" s="18"/>
    </row>
    <row r="8" spans="2:4">
      <c r="B8" s="2" t="s">
        <v>8</v>
      </c>
      <c r="C8" s="10" t="s">
        <v>3</v>
      </c>
      <c r="D8" s="16"/>
    </row>
    <row r="9" spans="2:4">
      <c r="B9" s="2" t="s">
        <v>9</v>
      </c>
      <c r="C9" s="10" t="s">
        <v>3</v>
      </c>
      <c r="D9" s="16"/>
    </row>
    <row r="10" spans="2:4">
      <c r="B10" s="2" t="s">
        <v>10</v>
      </c>
      <c r="C10" s="10"/>
      <c r="D10" s="16"/>
    </row>
    <row r="11" spans="2:4">
      <c r="B11" s="2" t="s">
        <v>11</v>
      </c>
      <c r="C11" s="10" t="s">
        <v>3</v>
      </c>
      <c r="D11" s="16"/>
    </row>
    <row r="12" spans="2:4">
      <c r="B12" s="2" t="s">
        <v>12</v>
      </c>
      <c r="C12" s="10" t="s">
        <v>3</v>
      </c>
      <c r="D12" s="16"/>
    </row>
    <row r="13" spans="2:4">
      <c r="B13" s="2" t="s">
        <v>13</v>
      </c>
      <c r="C13" s="10" t="s">
        <v>3</v>
      </c>
      <c r="D13" s="16"/>
    </row>
    <row r="14" spans="2:4">
      <c r="B14" s="2" t="s">
        <v>14</v>
      </c>
      <c r="C14" s="45" t="s">
        <v>15</v>
      </c>
      <c r="D14" s="16"/>
    </row>
    <row r="15" spans="2:4">
      <c r="B15" s="2" t="s">
        <v>16</v>
      </c>
      <c r="C15" s="10" t="s">
        <v>3</v>
      </c>
      <c r="D15" s="16"/>
    </row>
    <row r="16" spans="2:4">
      <c r="B16" s="2" t="s">
        <v>17</v>
      </c>
      <c r="C16" s="10" t="s">
        <v>3</v>
      </c>
      <c r="D16" s="16"/>
    </row>
    <row r="17" spans="2:4">
      <c r="B17" s="2" t="s">
        <v>18</v>
      </c>
      <c r="C17" s="10" t="s">
        <v>3</v>
      </c>
      <c r="D17" s="16" t="s">
        <v>19</v>
      </c>
    </row>
    <row r="18" spans="2:4" ht="25.5">
      <c r="B18" s="5" t="s">
        <v>20</v>
      </c>
      <c r="C18" s="10" t="s">
        <v>3</v>
      </c>
      <c r="D18" s="19" t="s">
        <v>21</v>
      </c>
    </row>
    <row r="19" spans="2:4">
      <c r="B19" s="5" t="s">
        <v>22</v>
      </c>
      <c r="C19" s="10" t="s">
        <v>3</v>
      </c>
      <c r="D19" s="19" t="s">
        <v>23</v>
      </c>
    </row>
    <row r="20" spans="2:4">
      <c r="B20" s="5" t="s">
        <v>24</v>
      </c>
      <c r="C20" s="10" t="s">
        <v>3</v>
      </c>
      <c r="D20" s="19" t="s">
        <v>25</v>
      </c>
    </row>
    <row r="21" spans="2:4">
      <c r="B21" s="5" t="s">
        <v>26</v>
      </c>
      <c r="C21" s="10" t="s">
        <v>3</v>
      </c>
      <c r="D21" s="19" t="s">
        <v>27</v>
      </c>
    </row>
    <row r="22" spans="2:4" ht="25.5">
      <c r="B22" s="2" t="s">
        <v>28</v>
      </c>
      <c r="C22" s="10" t="s">
        <v>3</v>
      </c>
      <c r="D22" s="19" t="s">
        <v>29</v>
      </c>
    </row>
    <row r="23" spans="2:4">
      <c r="B23" s="2" t="s">
        <v>30</v>
      </c>
      <c r="C23" s="10" t="s">
        <v>3</v>
      </c>
      <c r="D23" s="19" t="s">
        <v>31</v>
      </c>
    </row>
    <row r="24" spans="2:4">
      <c r="B24" s="5" t="s">
        <v>32</v>
      </c>
      <c r="C24" s="10" t="s">
        <v>3</v>
      </c>
      <c r="D24" s="19" t="s">
        <v>33</v>
      </c>
    </row>
    <row r="25" spans="2:4">
      <c r="B25" s="2" t="s">
        <v>34</v>
      </c>
      <c r="C25" s="10" t="s">
        <v>3</v>
      </c>
      <c r="D25" s="16" t="s">
        <v>35</v>
      </c>
    </row>
    <row r="26" spans="2:4">
      <c r="B26" s="2" t="s">
        <v>36</v>
      </c>
      <c r="C26" s="10" t="s">
        <v>3</v>
      </c>
      <c r="D26" s="16" t="s">
        <v>37</v>
      </c>
    </row>
    <row r="27" spans="2:4">
      <c r="B27" s="2" t="s">
        <v>38</v>
      </c>
      <c r="C27" s="10" t="s">
        <v>3</v>
      </c>
      <c r="D27" s="16" t="s">
        <v>39</v>
      </c>
    </row>
    <row r="28" spans="2:4">
      <c r="B28" s="2" t="s">
        <v>40</v>
      </c>
      <c r="C28" s="10" t="s">
        <v>3</v>
      </c>
      <c r="D28" s="16" t="s">
        <v>39</v>
      </c>
    </row>
    <row r="29" spans="2:4">
      <c r="B29" s="2" t="s">
        <v>41</v>
      </c>
      <c r="C29" s="10" t="s">
        <v>3</v>
      </c>
      <c r="D29" s="41"/>
    </row>
    <row r="30" spans="2:4">
      <c r="B30" s="2" t="s">
        <v>42</v>
      </c>
      <c r="C30" s="10" t="s">
        <v>3</v>
      </c>
      <c r="D30" s="16"/>
    </row>
    <row r="31" spans="2:4">
      <c r="B31" s="2" t="s">
        <v>43</v>
      </c>
      <c r="C31" s="10" t="s">
        <v>3</v>
      </c>
      <c r="D31" s="16"/>
    </row>
    <row r="32" spans="2:4">
      <c r="B32" s="9" t="s">
        <v>44</v>
      </c>
      <c r="C32" s="12"/>
      <c r="D32" s="20"/>
    </row>
    <row r="33" spans="2:4">
      <c r="B33" s="6" t="s">
        <v>45</v>
      </c>
      <c r="C33" s="13" t="s">
        <v>3</v>
      </c>
      <c r="D33" s="21" t="s">
        <v>46</v>
      </c>
    </row>
    <row r="34" spans="2:4">
      <c r="B34" s="6" t="s">
        <v>47</v>
      </c>
      <c r="C34" s="13" t="s">
        <v>3</v>
      </c>
      <c r="D34" s="21" t="s">
        <v>48</v>
      </c>
    </row>
    <row r="35" spans="2:4">
      <c r="B35" s="6" t="s">
        <v>49</v>
      </c>
      <c r="C35" s="13" t="s">
        <v>3</v>
      </c>
      <c r="D35" s="21" t="s">
        <v>50</v>
      </c>
    </row>
    <row r="36" spans="2:4">
      <c r="B36" s="6" t="s">
        <v>51</v>
      </c>
      <c r="C36" s="13" t="s">
        <v>52</v>
      </c>
      <c r="D36" s="42"/>
    </row>
    <row r="37" spans="2:4">
      <c r="B37" s="7" t="s">
        <v>53</v>
      </c>
      <c r="C37" s="13" t="s">
        <v>3</v>
      </c>
      <c r="D37" s="22" t="s">
        <v>54</v>
      </c>
    </row>
    <row r="38" spans="2:4">
      <c r="B38" s="7" t="s">
        <v>55</v>
      </c>
      <c r="C38" s="13" t="s">
        <v>3</v>
      </c>
      <c r="D38" s="22" t="s">
        <v>56</v>
      </c>
    </row>
    <row r="39" spans="2:4">
      <c r="B39" s="7" t="s">
        <v>57</v>
      </c>
      <c r="C39" s="13" t="s">
        <v>3</v>
      </c>
      <c r="D39" s="22" t="s">
        <v>58</v>
      </c>
    </row>
    <row r="40" spans="2:4">
      <c r="B40" s="7" t="s">
        <v>59</v>
      </c>
      <c r="C40" s="13" t="s">
        <v>3</v>
      </c>
      <c r="D40" s="22" t="s">
        <v>60</v>
      </c>
    </row>
    <row r="41" spans="2:4">
      <c r="B41" s="7" t="s">
        <v>61</v>
      </c>
      <c r="C41" s="13" t="s">
        <v>3</v>
      </c>
      <c r="D41" s="22" t="s">
        <v>62</v>
      </c>
    </row>
    <row r="42" spans="2:4">
      <c r="B42" s="7" t="s">
        <v>63</v>
      </c>
      <c r="C42" s="13" t="s">
        <v>3</v>
      </c>
      <c r="D42" s="22" t="s">
        <v>64</v>
      </c>
    </row>
    <row r="43" spans="2:4">
      <c r="B43" s="7" t="s">
        <v>65</v>
      </c>
      <c r="C43" s="13" t="s">
        <v>3</v>
      </c>
      <c r="D43" s="22" t="s">
        <v>66</v>
      </c>
    </row>
    <row r="44" spans="2:4">
      <c r="B44" s="7" t="s">
        <v>67</v>
      </c>
      <c r="C44" s="13" t="s">
        <v>3</v>
      </c>
      <c r="D44" s="22" t="s">
        <v>68</v>
      </c>
    </row>
    <row r="45" spans="2:4">
      <c r="B45" s="7" t="s">
        <v>69</v>
      </c>
      <c r="C45" s="13" t="s">
        <v>3</v>
      </c>
      <c r="D45" s="22" t="s">
        <v>70</v>
      </c>
    </row>
    <row r="46" spans="2:4">
      <c r="B46" s="7" t="s">
        <v>71</v>
      </c>
      <c r="C46" s="13" t="s">
        <v>3</v>
      </c>
      <c r="D46" s="22" t="s">
        <v>72</v>
      </c>
    </row>
    <row r="47" spans="2:4">
      <c r="B47" s="7" t="s">
        <v>73</v>
      </c>
      <c r="C47" s="13" t="s">
        <v>3</v>
      </c>
      <c r="D47" s="22" t="s">
        <v>74</v>
      </c>
    </row>
    <row r="48" spans="2:4">
      <c r="B48" s="7" t="s">
        <v>75</v>
      </c>
      <c r="C48" s="13" t="s">
        <v>3</v>
      </c>
      <c r="D48" s="22" t="s">
        <v>76</v>
      </c>
    </row>
    <row r="49" spans="2:4">
      <c r="B49" s="7" t="s">
        <v>77</v>
      </c>
      <c r="C49" s="13" t="s">
        <v>3</v>
      </c>
      <c r="D49" s="22" t="s">
        <v>78</v>
      </c>
    </row>
    <row r="50" spans="2:4">
      <c r="B50" s="7" t="s">
        <v>79</v>
      </c>
      <c r="C50" s="13" t="s">
        <v>3</v>
      </c>
      <c r="D50" s="22" t="s">
        <v>80</v>
      </c>
    </row>
    <row r="51" spans="2:4">
      <c r="B51" s="7" t="s">
        <v>81</v>
      </c>
      <c r="C51" s="13" t="s">
        <v>3</v>
      </c>
      <c r="D51" s="22" t="s">
        <v>82</v>
      </c>
    </row>
    <row r="52" spans="2:4">
      <c r="B52" s="7" t="s">
        <v>83</v>
      </c>
      <c r="C52" s="13" t="s">
        <v>3</v>
      </c>
      <c r="D52" s="22" t="s">
        <v>84</v>
      </c>
    </row>
    <row r="53" spans="2:4">
      <c r="B53" s="7" t="s">
        <v>85</v>
      </c>
      <c r="C53" s="13" t="s">
        <v>3</v>
      </c>
      <c r="D53" s="22" t="s">
        <v>86</v>
      </c>
    </row>
    <row r="54" spans="2:4" ht="15.75" thickBot="1">
      <c r="B54" s="8" t="s">
        <v>87</v>
      </c>
      <c r="C54" s="23" t="s">
        <v>3</v>
      </c>
      <c r="D54" s="24" t="s">
        <v>88</v>
      </c>
    </row>
    <row r="55" spans="2:4" ht="15.75" thickBot="1">
      <c r="B55" s="237" t="s">
        <v>89</v>
      </c>
      <c r="C55" s="238"/>
      <c r="D55" s="239"/>
    </row>
    <row r="56" spans="2:4">
      <c r="B56" s="60" t="s">
        <v>90</v>
      </c>
      <c r="C56" s="240"/>
      <c r="D56" s="241"/>
    </row>
    <row r="57" spans="2:4">
      <c r="B57" s="58" t="s">
        <v>91</v>
      </c>
      <c r="C57" s="242"/>
      <c r="D57" s="243"/>
    </row>
    <row r="58" spans="2:4" ht="15.75" thickBot="1">
      <c r="B58" s="59" t="s">
        <v>92</v>
      </c>
      <c r="C58" s="244"/>
      <c r="D58" s="245"/>
    </row>
  </sheetData>
  <mergeCells count="4">
    <mergeCell ref="B55:D55"/>
    <mergeCell ref="C56:D56"/>
    <mergeCell ref="C57:D57"/>
    <mergeCell ref="C58:D5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00FF"/>
  </sheetPr>
  <dimension ref="B1:F33"/>
  <sheetViews>
    <sheetView topLeftCell="A4" workbookViewId="0">
      <selection activeCell="B34" sqref="B34"/>
    </sheetView>
  </sheetViews>
  <sheetFormatPr defaultRowHeight="15"/>
  <cols>
    <col min="2" max="2" width="90.28515625" bestFit="1" customWidth="1"/>
    <col min="3" max="3" width="6.85546875" bestFit="1" customWidth="1"/>
    <col min="4" max="4" width="30.28515625" customWidth="1"/>
    <col min="5" max="5" width="10" bestFit="1" customWidth="1"/>
    <col min="6" max="6" width="53.140625" customWidth="1"/>
  </cols>
  <sheetData>
    <row r="1" spans="2:4" ht="15.75" thickBot="1"/>
    <row r="2" spans="2:4" ht="15.75" thickBot="1">
      <c r="B2" s="43" t="s">
        <v>93</v>
      </c>
      <c r="D2" s="25" t="s">
        <v>94</v>
      </c>
    </row>
    <row r="3" spans="2:4">
      <c r="B3" s="1" t="s">
        <v>2</v>
      </c>
      <c r="C3" s="14" t="s">
        <v>3</v>
      </c>
      <c r="D3" s="15"/>
    </row>
    <row r="4" spans="2:4">
      <c r="B4" s="2" t="s">
        <v>4</v>
      </c>
      <c r="C4" s="10" t="s">
        <v>3</v>
      </c>
      <c r="D4" s="16"/>
    </row>
    <row r="5" spans="2:4">
      <c r="B5" s="2" t="s">
        <v>5</v>
      </c>
      <c r="C5" s="10" t="s">
        <v>3</v>
      </c>
      <c r="D5" s="16"/>
    </row>
    <row r="6" spans="2:4">
      <c r="B6" s="3" t="s">
        <v>6</v>
      </c>
      <c r="C6" s="10" t="s">
        <v>3</v>
      </c>
      <c r="D6" s="17"/>
    </row>
    <row r="7" spans="2:4">
      <c r="B7" s="4" t="s">
        <v>7</v>
      </c>
      <c r="C7" s="11" t="s">
        <v>3</v>
      </c>
      <c r="D7" s="18"/>
    </row>
    <row r="8" spans="2:4">
      <c r="B8" s="2" t="s">
        <v>8</v>
      </c>
      <c r="C8" s="10" t="s">
        <v>3</v>
      </c>
      <c r="D8" s="16"/>
    </row>
    <row r="9" spans="2:4">
      <c r="B9" s="2" t="s">
        <v>95</v>
      </c>
      <c r="C9" s="10" t="s">
        <v>3</v>
      </c>
      <c r="D9" s="48" t="s">
        <v>96</v>
      </c>
    </row>
    <row r="10" spans="2:4">
      <c r="B10" s="2" t="s">
        <v>9</v>
      </c>
      <c r="C10" s="10" t="s">
        <v>3</v>
      </c>
      <c r="D10" s="16"/>
    </row>
    <row r="11" spans="2:4">
      <c r="B11" s="2" t="s">
        <v>10</v>
      </c>
      <c r="C11" s="10"/>
      <c r="D11" s="16"/>
    </row>
    <row r="12" spans="2:4">
      <c r="B12" s="2" t="s">
        <v>11</v>
      </c>
      <c r="C12" s="10" t="s">
        <v>3</v>
      </c>
      <c r="D12" s="16"/>
    </row>
    <row r="13" spans="2:4">
      <c r="B13" s="2" t="s">
        <v>12</v>
      </c>
      <c r="C13" s="10" t="s">
        <v>3</v>
      </c>
      <c r="D13" s="16"/>
    </row>
    <row r="14" spans="2:4">
      <c r="B14" s="2" t="s">
        <v>13</v>
      </c>
      <c r="C14" s="10" t="s">
        <v>3</v>
      </c>
      <c r="D14" s="16"/>
    </row>
    <row r="15" spans="2:4">
      <c r="B15" s="2" t="s">
        <v>14</v>
      </c>
      <c r="C15" s="47" t="s">
        <v>15</v>
      </c>
      <c r="D15" s="16"/>
    </row>
    <row r="16" spans="2:4">
      <c r="B16" s="2" t="s">
        <v>16</v>
      </c>
      <c r="C16" s="10" t="s">
        <v>3</v>
      </c>
      <c r="D16" s="16"/>
    </row>
    <row r="17" spans="2:6" ht="15.75" thickBot="1">
      <c r="B17" s="2" t="s">
        <v>17</v>
      </c>
      <c r="C17" s="10" t="s">
        <v>3</v>
      </c>
      <c r="D17" s="16"/>
    </row>
    <row r="18" spans="2:6" ht="15.75" hidden="1" thickBot="1">
      <c r="B18" s="2"/>
      <c r="C18" s="10"/>
      <c r="D18" s="16"/>
      <c r="E18" s="36" t="str">
        <f>CONCATENATE(C19,C20,C21)</f>
        <v>???</v>
      </c>
      <c r="F18" t="s">
        <v>97</v>
      </c>
    </row>
    <row r="19" spans="2:6" ht="15.75" thickBot="1">
      <c r="B19" s="2" t="s">
        <v>18</v>
      </c>
      <c r="C19" s="35" t="s">
        <v>3</v>
      </c>
      <c r="D19" s="16" t="s">
        <v>98</v>
      </c>
      <c r="E19" s="246" t="s">
        <v>99</v>
      </c>
      <c r="F19" s="247"/>
    </row>
    <row r="20" spans="2:6" ht="26.25" thickBot="1">
      <c r="B20" s="5" t="s">
        <v>100</v>
      </c>
      <c r="C20" s="35" t="s">
        <v>3</v>
      </c>
      <c r="D20" s="19" t="s">
        <v>101</v>
      </c>
      <c r="E20" s="29" t="s">
        <v>102</v>
      </c>
      <c r="F20" s="31" t="s">
        <v>103</v>
      </c>
    </row>
    <row r="21" spans="2:6" ht="30.75" thickBot="1">
      <c r="B21" s="2" t="s">
        <v>104</v>
      </c>
      <c r="C21" s="35" t="s">
        <v>3</v>
      </c>
      <c r="D21" s="19" t="s">
        <v>105</v>
      </c>
      <c r="E21" s="40" t="s">
        <v>102</v>
      </c>
      <c r="F21" s="32" t="s">
        <v>106</v>
      </c>
    </row>
    <row r="22" spans="2:6" ht="60.75" thickBot="1">
      <c r="B22" s="2" t="s">
        <v>41</v>
      </c>
      <c r="C22" s="10" t="s">
        <v>3</v>
      </c>
      <c r="D22" s="16"/>
      <c r="E22" s="40" t="s">
        <v>107</v>
      </c>
      <c r="F22" s="32" t="s">
        <v>108</v>
      </c>
    </row>
    <row r="23" spans="2:6" ht="31.5" customHeight="1" thickBot="1">
      <c r="B23" s="2" t="s">
        <v>42</v>
      </c>
      <c r="C23" s="10" t="s">
        <v>3</v>
      </c>
      <c r="D23" s="16"/>
      <c r="E23" s="29" t="s">
        <v>107</v>
      </c>
      <c r="F23" s="32" t="s">
        <v>109</v>
      </c>
    </row>
    <row r="24" spans="2:6" ht="15.75" thickBot="1">
      <c r="B24" s="37" t="s">
        <v>43</v>
      </c>
      <c r="C24" s="38" t="s">
        <v>3</v>
      </c>
      <c r="D24" s="39"/>
      <c r="E24" s="30" t="s">
        <v>110</v>
      </c>
      <c r="F24" s="31" t="s">
        <v>111</v>
      </c>
    </row>
    <row r="25" spans="2:6" ht="15.75" thickBot="1">
      <c r="B25" s="237" t="s">
        <v>89</v>
      </c>
      <c r="C25" s="238"/>
      <c r="D25" s="239"/>
      <c r="F25" s="34" t="s">
        <v>112</v>
      </c>
    </row>
    <row r="26" spans="2:6">
      <c r="B26" s="60" t="s">
        <v>90</v>
      </c>
      <c r="C26" s="240"/>
      <c r="D26" s="241"/>
      <c r="F26" s="44" t="s">
        <v>113</v>
      </c>
    </row>
    <row r="27" spans="2:6">
      <c r="B27" s="58" t="s">
        <v>114</v>
      </c>
      <c r="C27" s="242"/>
      <c r="D27" s="243"/>
      <c r="F27" s="34" t="s">
        <v>112</v>
      </c>
    </row>
    <row r="28" spans="2:6">
      <c r="B28" s="58" t="s">
        <v>91</v>
      </c>
      <c r="C28" s="242"/>
      <c r="D28" s="243"/>
      <c r="F28" s="34"/>
    </row>
    <row r="29" spans="2:6">
      <c r="B29" s="58" t="s">
        <v>115</v>
      </c>
      <c r="C29" s="248"/>
      <c r="D29" s="249"/>
      <c r="F29" s="34"/>
    </row>
    <row r="30" spans="2:6">
      <c r="B30" s="58" t="s">
        <v>116</v>
      </c>
      <c r="C30" s="248"/>
      <c r="D30" s="249"/>
      <c r="F30" s="34"/>
    </row>
    <row r="31" spans="2:6" ht="15.75" thickBot="1">
      <c r="B31" s="59" t="s">
        <v>92</v>
      </c>
      <c r="C31" s="244"/>
      <c r="D31" s="245"/>
    </row>
    <row r="33" spans="4:4">
      <c r="D33" s="33"/>
    </row>
  </sheetData>
  <mergeCells count="8">
    <mergeCell ref="C31:D31"/>
    <mergeCell ref="E19:F19"/>
    <mergeCell ref="B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3936EC5-ED5E-4EFA-A1C7-418F2C78D892}">
            <xm:f>NOT(ISERROR(SEARCH(IF($E$18="YYY", "", "TRUE"),E20)))</xm:f>
            <xm:f>IF($E$18="YYY", "", "TRUE")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containsText" priority="5" operator="containsText" id="{006A91ED-AE2A-4184-B52A-FB65251151B0}">
            <xm:f>NOT(ISERROR(SEARCH(IF($E$18="NYY", "", "TRUE"),E21)))</xm:f>
            <xm:f>IF($E$18="NYY", "", "TRUE")</xm:f>
            <x14:dxf>
              <font>
                <color theme="0"/>
              </font>
              <fill>
                <patternFill>
                  <bgColor theme="8" tint="-0.499984740745262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containsText" priority="4" operator="containsText" id="{F1134151-86FB-489E-98A5-46DAD99F2531}">
            <xm:f>NOT(ISERROR(SEARCH(IF($E$18="YNY", "", "TRUE"),E22)))</xm:f>
            <xm:f>IF($E$18="YNY", "", "TRUE")</xm:f>
            <x14:dxf>
              <font>
                <color theme="0"/>
              </font>
              <fill>
                <patternFill>
                  <bgColor theme="8" tint="-0.499984740745262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ontainsText" priority="3" operator="containsText" id="{E0959CE1-56A9-4A18-A356-EBDC2237DE8E}">
            <xm:f>NOT(ISERROR(SEARCH(IF($E$18="NNY", "", "TRUE"),E23)))</xm:f>
            <xm:f>IF($E$18="NNY", "", "TRUE")</xm:f>
            <x14:dxf>
              <font>
                <color theme="0"/>
              </font>
              <fill>
                <patternFill>
                  <bgColor theme="8" tint="-0.499984740745262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containsText" priority="2" operator="containsText" id="{52B2011D-BDC3-40EA-8D39-DAF5900D3A1F}">
            <xm:f>NOT(ISERROR(SEARCH(IF($E$18="NNN", "", "TRUE"),E24)))</xm:f>
            <xm:f>IF($E$18="NNN", "", "TRUE")</xm:f>
            <x14:dxf>
              <font>
                <color theme="0"/>
              </font>
              <fill>
                <patternFill>
                  <bgColor theme="8" tint="-0.499984740745262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containsText" priority="9" operator="containsText" id="{B57CC0D6-1707-4F69-9C8C-917ED8C4F144}">
            <xm:f>NOT(ISERROR(SEARCH(IF($E$18="YYN", "", "TRUE"),F25)))</xm:f>
            <xm:f>IF($E$18="YYN", "", "TRUE")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containsText" priority="1" operator="containsText" id="{95065CE5-5008-4E52-B7B4-04127DEAEDFE}">
            <xm:f>NOT(ISERROR(SEARCH(IF($E$18="YNN", "", "TRUE"),F26)))</xm:f>
            <xm:f>IF($E$18="YNN", "", "TRUE")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containsText" priority="7" operator="containsText" id="{5C555261-D8A6-48F9-990E-C3B9CEE1CBC5}">
            <xm:f>NOT(ISERROR(SEARCH(IF($E$18="NYN", "", "TRUE"),F27)))</xm:f>
            <xm:f>IF($E$18="NYN", "", "TRUE")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m:sqref>F27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541D-8054-4266-8B11-12CA517ABA64}">
  <sheetPr codeName="Sheet4"/>
  <dimension ref="B1:L1084"/>
  <sheetViews>
    <sheetView workbookViewId="0">
      <pane ySplit="6" topLeftCell="A7" activePane="bottomLeft" state="frozen"/>
      <selection pane="bottomLeft" activeCell="L17" sqref="L17"/>
      <selection activeCell="C37" sqref="C37"/>
    </sheetView>
  </sheetViews>
  <sheetFormatPr defaultRowHeight="15"/>
  <cols>
    <col min="2" max="2" width="12.28515625" customWidth="1"/>
    <col min="3" max="3" width="18.85546875" customWidth="1"/>
    <col min="4" max="4" width="17.5703125" customWidth="1"/>
    <col min="5" max="5" width="60.85546875" customWidth="1"/>
    <col min="6" max="6" width="44.42578125" customWidth="1"/>
    <col min="7" max="7" width="13.85546875" hidden="1" customWidth="1"/>
    <col min="8" max="8" width="17" hidden="1" customWidth="1"/>
    <col min="12" max="12" width="13" customWidth="1"/>
  </cols>
  <sheetData>
    <row r="1" spans="2:10" ht="15.75" thickBot="1">
      <c r="H1" s="100">
        <v>45777</v>
      </c>
    </row>
    <row r="2" spans="2:10" ht="31.5">
      <c r="B2" s="255" t="s">
        <v>117</v>
      </c>
      <c r="C2" s="256"/>
      <c r="D2" s="256"/>
      <c r="E2" s="256"/>
      <c r="F2" s="257"/>
      <c r="J2" s="135" t="s">
        <v>118</v>
      </c>
    </row>
    <row r="3" spans="2:10">
      <c r="B3" s="258" t="s">
        <v>119</v>
      </c>
      <c r="C3" s="259"/>
      <c r="D3" s="259"/>
      <c r="E3" s="259"/>
      <c r="F3" s="260"/>
      <c r="J3" t="s">
        <v>120</v>
      </c>
    </row>
    <row r="4" spans="2:10">
      <c r="B4" s="261" t="s">
        <v>121</v>
      </c>
      <c r="C4" s="262"/>
      <c r="D4" s="262"/>
      <c r="E4" s="262"/>
      <c r="F4" s="263"/>
    </row>
    <row r="5" spans="2:10" ht="15.75" thickBot="1">
      <c r="B5" s="264"/>
      <c r="C5" s="265"/>
      <c r="D5" s="265"/>
      <c r="E5" s="265"/>
      <c r="F5" s="266"/>
    </row>
    <row r="6" spans="2:10" ht="15.75" thickBot="1">
      <c r="B6" s="138" t="s">
        <v>122</v>
      </c>
      <c r="C6" s="139" t="s">
        <v>123</v>
      </c>
      <c r="D6" s="140" t="s">
        <v>124</v>
      </c>
      <c r="E6" s="141" t="s">
        <v>125</v>
      </c>
      <c r="F6" s="142" t="s">
        <v>126</v>
      </c>
      <c r="H6" t="s">
        <v>127</v>
      </c>
      <c r="J6" t="s">
        <v>128</v>
      </c>
    </row>
    <row r="7" spans="2:10" ht="18.75">
      <c r="B7" s="267" t="s">
        <v>129</v>
      </c>
      <c r="C7" s="268"/>
      <c r="D7" s="268"/>
      <c r="E7" s="268"/>
      <c r="F7" s="269"/>
    </row>
    <row r="8" spans="2:10">
      <c r="B8" s="149" t="s">
        <v>130</v>
      </c>
      <c r="C8" s="149" t="s">
        <v>131</v>
      </c>
      <c r="D8" s="150">
        <v>45781</v>
      </c>
      <c r="E8" s="149" t="s">
        <v>132</v>
      </c>
      <c r="F8" s="149" t="s">
        <v>133</v>
      </c>
      <c r="G8">
        <f>VLOOKUP(B8,Sheet1!E:N,10,FALSE)</f>
        <v>90</v>
      </c>
      <c r="H8" s="100">
        <f>D8-G8</f>
        <v>45691</v>
      </c>
      <c r="J8" t="str">
        <f>IF(H8&gt;$H$1,"Y","N")</f>
        <v>N</v>
      </c>
    </row>
    <row r="9" spans="2:10">
      <c r="B9" s="149" t="s">
        <v>134</v>
      </c>
      <c r="C9" s="149" t="s">
        <v>135</v>
      </c>
      <c r="D9" s="150">
        <v>45914</v>
      </c>
      <c r="E9" s="149" t="s">
        <v>132</v>
      </c>
      <c r="F9" s="149" t="s">
        <v>133</v>
      </c>
      <c r="G9">
        <f>VLOOKUP(B9,Sheet1!E:N,10,FALSE)</f>
        <v>90</v>
      </c>
      <c r="H9" s="100">
        <f t="shared" ref="H9:H72" si="0">D9-G9</f>
        <v>45824</v>
      </c>
      <c r="J9" t="str">
        <f t="shared" ref="J9:J72" si="1">IF(H9&gt;$H$1,"Y","N")</f>
        <v>Y</v>
      </c>
    </row>
    <row r="10" spans="2:10">
      <c r="B10" s="149" t="s">
        <v>136</v>
      </c>
      <c r="C10" s="149" t="s">
        <v>137</v>
      </c>
      <c r="D10" s="150">
        <v>45780</v>
      </c>
      <c r="E10" s="149" t="s">
        <v>138</v>
      </c>
      <c r="F10" s="149" t="s">
        <v>139</v>
      </c>
      <c r="G10">
        <f>VLOOKUP(B10,Sheet1!E:N,10,FALSE)</f>
        <v>90</v>
      </c>
      <c r="H10" s="100">
        <f t="shared" si="0"/>
        <v>45690</v>
      </c>
      <c r="J10" t="str">
        <f t="shared" si="1"/>
        <v>N</v>
      </c>
    </row>
    <row r="11" spans="2:10">
      <c r="B11" s="149" t="s">
        <v>140</v>
      </c>
      <c r="C11" s="149" t="s">
        <v>137</v>
      </c>
      <c r="D11" s="150">
        <v>45787</v>
      </c>
      <c r="E11" s="149" t="s">
        <v>138</v>
      </c>
      <c r="F11" s="149" t="s">
        <v>139</v>
      </c>
      <c r="G11">
        <f>VLOOKUP(B11,Sheet1!E:N,10,FALSE)</f>
        <v>90</v>
      </c>
      <c r="H11" s="100">
        <f t="shared" si="0"/>
        <v>45697</v>
      </c>
      <c r="J11" t="str">
        <f t="shared" si="1"/>
        <v>N</v>
      </c>
    </row>
    <row r="12" spans="2:10">
      <c r="B12" s="149" t="s">
        <v>141</v>
      </c>
      <c r="C12" s="149" t="s">
        <v>137</v>
      </c>
      <c r="D12" s="150">
        <v>45794</v>
      </c>
      <c r="E12" s="149" t="s">
        <v>138</v>
      </c>
      <c r="F12" s="149" t="s">
        <v>139</v>
      </c>
      <c r="G12">
        <f>VLOOKUP(B12,Sheet1!E:N,10,FALSE)</f>
        <v>90</v>
      </c>
      <c r="H12" s="100">
        <f t="shared" si="0"/>
        <v>45704</v>
      </c>
      <c r="J12" t="str">
        <f t="shared" si="1"/>
        <v>N</v>
      </c>
    </row>
    <row r="13" spans="2:10">
      <c r="B13" s="149" t="s">
        <v>142</v>
      </c>
      <c r="C13" s="149" t="s">
        <v>137</v>
      </c>
      <c r="D13" s="150">
        <v>45801</v>
      </c>
      <c r="E13" s="149" t="s">
        <v>138</v>
      </c>
      <c r="F13" s="149" t="s">
        <v>139</v>
      </c>
      <c r="G13">
        <f>VLOOKUP(B13,Sheet1!E:N,10,FALSE)</f>
        <v>90</v>
      </c>
      <c r="H13" s="100">
        <f t="shared" si="0"/>
        <v>45711</v>
      </c>
      <c r="J13" t="str">
        <f t="shared" si="1"/>
        <v>N</v>
      </c>
    </row>
    <row r="14" spans="2:10">
      <c r="B14" s="149" t="s">
        <v>143</v>
      </c>
      <c r="C14" s="149" t="s">
        <v>137</v>
      </c>
      <c r="D14" s="150">
        <v>45808</v>
      </c>
      <c r="E14" s="149" t="s">
        <v>138</v>
      </c>
      <c r="F14" s="149" t="s">
        <v>139</v>
      </c>
      <c r="G14">
        <f>VLOOKUP(B14,Sheet1!E:N,10,FALSE)</f>
        <v>90</v>
      </c>
      <c r="H14" s="100">
        <f t="shared" si="0"/>
        <v>45718</v>
      </c>
      <c r="J14" t="str">
        <f t="shared" si="1"/>
        <v>N</v>
      </c>
    </row>
    <row r="15" spans="2:10">
      <c r="B15" s="149" t="s">
        <v>144</v>
      </c>
      <c r="C15" s="149" t="s">
        <v>137</v>
      </c>
      <c r="D15" s="150">
        <v>45815</v>
      </c>
      <c r="E15" s="149" t="s">
        <v>138</v>
      </c>
      <c r="F15" s="149" t="s">
        <v>139</v>
      </c>
      <c r="G15">
        <f>VLOOKUP(B15,Sheet1!E:N,10,FALSE)</f>
        <v>90</v>
      </c>
      <c r="H15" s="100">
        <f t="shared" si="0"/>
        <v>45725</v>
      </c>
      <c r="J15" t="str">
        <f t="shared" si="1"/>
        <v>N</v>
      </c>
    </row>
    <row r="16" spans="2:10">
      <c r="B16" s="149" t="s">
        <v>145</v>
      </c>
      <c r="C16" s="149" t="s">
        <v>137</v>
      </c>
      <c r="D16" s="150">
        <v>45822</v>
      </c>
      <c r="E16" s="149" t="s">
        <v>138</v>
      </c>
      <c r="F16" s="149" t="s">
        <v>139</v>
      </c>
      <c r="G16">
        <f>VLOOKUP(B16,Sheet1!E:N,10,FALSE)</f>
        <v>90</v>
      </c>
      <c r="H16" s="100">
        <f t="shared" si="0"/>
        <v>45732</v>
      </c>
      <c r="J16" t="str">
        <f t="shared" si="1"/>
        <v>N</v>
      </c>
    </row>
    <row r="17" spans="2:10">
      <c r="B17" s="149" t="s">
        <v>146</v>
      </c>
      <c r="C17" s="149" t="s">
        <v>137</v>
      </c>
      <c r="D17" s="150">
        <v>45829</v>
      </c>
      <c r="E17" s="149" t="s">
        <v>138</v>
      </c>
      <c r="F17" s="149" t="s">
        <v>139</v>
      </c>
      <c r="G17">
        <f>VLOOKUP(B17,Sheet1!E:N,10,FALSE)</f>
        <v>90</v>
      </c>
      <c r="H17" s="100">
        <f t="shared" si="0"/>
        <v>45739</v>
      </c>
      <c r="J17" t="str">
        <f t="shared" si="1"/>
        <v>N</v>
      </c>
    </row>
    <row r="18" spans="2:10">
      <c r="B18" s="149" t="s">
        <v>147</v>
      </c>
      <c r="C18" s="149" t="s">
        <v>137</v>
      </c>
      <c r="D18" s="150">
        <v>45836</v>
      </c>
      <c r="E18" s="149" t="s">
        <v>138</v>
      </c>
      <c r="F18" s="149" t="s">
        <v>139</v>
      </c>
      <c r="G18">
        <f>VLOOKUP(B18,Sheet1!E:N,10,FALSE)</f>
        <v>90</v>
      </c>
      <c r="H18" s="100">
        <f t="shared" si="0"/>
        <v>45746</v>
      </c>
      <c r="J18" t="str">
        <f t="shared" si="1"/>
        <v>N</v>
      </c>
    </row>
    <row r="19" spans="2:10">
      <c r="B19" s="149" t="s">
        <v>148</v>
      </c>
      <c r="C19" s="149" t="s">
        <v>137</v>
      </c>
      <c r="D19" s="150">
        <v>45843</v>
      </c>
      <c r="E19" s="149" t="s">
        <v>138</v>
      </c>
      <c r="F19" s="149" t="s">
        <v>139</v>
      </c>
      <c r="G19">
        <f>VLOOKUP(B19,Sheet1!E:N,10,FALSE)</f>
        <v>90</v>
      </c>
      <c r="H19" s="100">
        <f t="shared" si="0"/>
        <v>45753</v>
      </c>
      <c r="J19" t="str">
        <f t="shared" si="1"/>
        <v>N</v>
      </c>
    </row>
    <row r="20" spans="2:10">
      <c r="B20" s="149" t="s">
        <v>149</v>
      </c>
      <c r="C20" s="149" t="s">
        <v>137</v>
      </c>
      <c r="D20" s="150">
        <v>45850</v>
      </c>
      <c r="E20" s="149" t="s">
        <v>138</v>
      </c>
      <c r="F20" s="149" t="s">
        <v>139</v>
      </c>
      <c r="G20">
        <f>VLOOKUP(B20,Sheet1!E:N,10,FALSE)</f>
        <v>90</v>
      </c>
      <c r="H20" s="100">
        <f t="shared" si="0"/>
        <v>45760</v>
      </c>
      <c r="J20" t="str">
        <f t="shared" si="1"/>
        <v>N</v>
      </c>
    </row>
    <row r="21" spans="2:10">
      <c r="B21" s="149" t="s">
        <v>150</v>
      </c>
      <c r="C21" s="149" t="s">
        <v>137</v>
      </c>
      <c r="D21" s="150">
        <v>45857</v>
      </c>
      <c r="E21" s="149" t="s">
        <v>138</v>
      </c>
      <c r="F21" s="149" t="s">
        <v>139</v>
      </c>
      <c r="G21">
        <f>VLOOKUP(B21,Sheet1!E:N,10,FALSE)</f>
        <v>90</v>
      </c>
      <c r="H21" s="100">
        <f t="shared" si="0"/>
        <v>45767</v>
      </c>
      <c r="J21" t="str">
        <f t="shared" si="1"/>
        <v>N</v>
      </c>
    </row>
    <row r="22" spans="2:10">
      <c r="B22" s="149" t="s">
        <v>151</v>
      </c>
      <c r="C22" s="149" t="s">
        <v>137</v>
      </c>
      <c r="D22" s="150">
        <v>45864</v>
      </c>
      <c r="E22" s="149" t="s">
        <v>138</v>
      </c>
      <c r="F22" s="149" t="s">
        <v>139</v>
      </c>
      <c r="G22">
        <f>VLOOKUP(B22,Sheet1!E:N,10,FALSE)</f>
        <v>90</v>
      </c>
      <c r="H22" s="100">
        <f t="shared" si="0"/>
        <v>45774</v>
      </c>
      <c r="J22" t="str">
        <f t="shared" si="1"/>
        <v>N</v>
      </c>
    </row>
    <row r="23" spans="2:10">
      <c r="B23" s="149" t="s">
        <v>152</v>
      </c>
      <c r="C23" s="149" t="s">
        <v>137</v>
      </c>
      <c r="D23" s="150">
        <v>45871</v>
      </c>
      <c r="E23" s="149" t="s">
        <v>138</v>
      </c>
      <c r="F23" s="149" t="s">
        <v>139</v>
      </c>
      <c r="G23">
        <f>VLOOKUP(B23,Sheet1!E:N,10,FALSE)</f>
        <v>90</v>
      </c>
      <c r="H23" s="100">
        <f t="shared" si="0"/>
        <v>45781</v>
      </c>
      <c r="J23" t="str">
        <f t="shared" si="1"/>
        <v>Y</v>
      </c>
    </row>
    <row r="24" spans="2:10">
      <c r="B24" s="149" t="s">
        <v>153</v>
      </c>
      <c r="C24" s="149" t="s">
        <v>137</v>
      </c>
      <c r="D24" s="150">
        <v>45878</v>
      </c>
      <c r="E24" s="149" t="s">
        <v>138</v>
      </c>
      <c r="F24" s="149" t="s">
        <v>139</v>
      </c>
      <c r="G24">
        <f>VLOOKUP(B24,Sheet1!E:N,10,FALSE)</f>
        <v>90</v>
      </c>
      <c r="H24" s="100">
        <f t="shared" si="0"/>
        <v>45788</v>
      </c>
      <c r="J24" t="str">
        <f t="shared" si="1"/>
        <v>Y</v>
      </c>
    </row>
    <row r="25" spans="2:10">
      <c r="B25" s="149" t="s">
        <v>154</v>
      </c>
      <c r="C25" s="149" t="s">
        <v>137</v>
      </c>
      <c r="D25" s="150">
        <v>45885</v>
      </c>
      <c r="E25" s="149" t="s">
        <v>138</v>
      </c>
      <c r="F25" s="149" t="s">
        <v>139</v>
      </c>
      <c r="G25">
        <f>VLOOKUP(B25,Sheet1!E:N,10,FALSE)</f>
        <v>90</v>
      </c>
      <c r="H25" s="100">
        <f t="shared" si="0"/>
        <v>45795</v>
      </c>
      <c r="J25" t="str">
        <f t="shared" si="1"/>
        <v>Y</v>
      </c>
    </row>
    <row r="26" spans="2:10">
      <c r="B26" s="149" t="s">
        <v>155</v>
      </c>
      <c r="C26" s="149" t="s">
        <v>137</v>
      </c>
      <c r="D26" s="150">
        <v>45892</v>
      </c>
      <c r="E26" s="149" t="s">
        <v>138</v>
      </c>
      <c r="F26" s="149" t="s">
        <v>139</v>
      </c>
      <c r="G26">
        <f>VLOOKUP(B26,Sheet1!E:N,10,FALSE)</f>
        <v>90</v>
      </c>
      <c r="H26" s="100">
        <f t="shared" si="0"/>
        <v>45802</v>
      </c>
      <c r="J26" t="str">
        <f t="shared" si="1"/>
        <v>Y</v>
      </c>
    </row>
    <row r="27" spans="2:10">
      <c r="B27" s="149" t="s">
        <v>156</v>
      </c>
      <c r="C27" s="149" t="s">
        <v>137</v>
      </c>
      <c r="D27" s="150">
        <v>45899</v>
      </c>
      <c r="E27" s="149" t="s">
        <v>138</v>
      </c>
      <c r="F27" s="149" t="s">
        <v>139</v>
      </c>
      <c r="G27">
        <f>VLOOKUP(B27,Sheet1!E:N,10,FALSE)</f>
        <v>90</v>
      </c>
      <c r="H27" s="100">
        <f t="shared" si="0"/>
        <v>45809</v>
      </c>
      <c r="J27" t="str">
        <f t="shared" si="1"/>
        <v>Y</v>
      </c>
    </row>
    <row r="28" spans="2:10">
      <c r="B28" s="149" t="s">
        <v>157</v>
      </c>
      <c r="C28" s="149" t="s">
        <v>137</v>
      </c>
      <c r="D28" s="150">
        <v>45913</v>
      </c>
      <c r="E28" s="149" t="s">
        <v>138</v>
      </c>
      <c r="F28" s="149" t="s">
        <v>139</v>
      </c>
      <c r="G28">
        <f>VLOOKUP(B28,Sheet1!E:N,10,FALSE)</f>
        <v>90</v>
      </c>
      <c r="H28" s="100">
        <f t="shared" si="0"/>
        <v>45823</v>
      </c>
      <c r="J28" t="str">
        <f t="shared" si="1"/>
        <v>Y</v>
      </c>
    </row>
    <row r="29" spans="2:10">
      <c r="B29" s="149" t="s">
        <v>158</v>
      </c>
      <c r="C29" s="149" t="s">
        <v>137</v>
      </c>
      <c r="D29" s="150">
        <v>45920</v>
      </c>
      <c r="E29" s="149" t="s">
        <v>138</v>
      </c>
      <c r="F29" s="149" t="s">
        <v>139</v>
      </c>
      <c r="G29">
        <f>VLOOKUP(B29,Sheet1!E:N,10,FALSE)</f>
        <v>90</v>
      </c>
      <c r="H29" s="100">
        <f t="shared" si="0"/>
        <v>45830</v>
      </c>
      <c r="J29" t="str">
        <f t="shared" si="1"/>
        <v>Y</v>
      </c>
    </row>
    <row r="30" spans="2:10">
      <c r="B30" s="149" t="s">
        <v>159</v>
      </c>
      <c r="C30" s="149" t="s">
        <v>137</v>
      </c>
      <c r="D30" s="150">
        <v>45927</v>
      </c>
      <c r="E30" s="149" t="s">
        <v>138</v>
      </c>
      <c r="F30" s="149" t="s">
        <v>139</v>
      </c>
      <c r="G30">
        <f>VLOOKUP(B30,Sheet1!E:N,10,FALSE)</f>
        <v>90</v>
      </c>
      <c r="H30" s="100">
        <f t="shared" si="0"/>
        <v>45837</v>
      </c>
      <c r="J30" t="str">
        <f t="shared" si="1"/>
        <v>Y</v>
      </c>
    </row>
    <row r="31" spans="2:10">
      <c r="B31" s="149" t="s">
        <v>160</v>
      </c>
      <c r="C31" s="149" t="s">
        <v>161</v>
      </c>
      <c r="D31" s="150">
        <v>45774</v>
      </c>
      <c r="E31" s="149" t="s">
        <v>138</v>
      </c>
      <c r="F31" s="149" t="s">
        <v>139</v>
      </c>
      <c r="G31">
        <f>VLOOKUP(B31,Sheet1!E:N,10,FALSE)</f>
        <v>90</v>
      </c>
      <c r="H31" s="100">
        <f t="shared" si="0"/>
        <v>45684</v>
      </c>
      <c r="J31" t="str">
        <f t="shared" si="1"/>
        <v>N</v>
      </c>
    </row>
    <row r="32" spans="2:10">
      <c r="B32" s="149" t="s">
        <v>162</v>
      </c>
      <c r="C32" s="149" t="s">
        <v>161</v>
      </c>
      <c r="D32" s="150">
        <v>45781</v>
      </c>
      <c r="E32" s="149" t="s">
        <v>138</v>
      </c>
      <c r="F32" s="149" t="s">
        <v>139</v>
      </c>
      <c r="G32">
        <f>VLOOKUP(B32,Sheet1!E:N,10,FALSE)</f>
        <v>90</v>
      </c>
      <c r="H32" s="100">
        <f t="shared" si="0"/>
        <v>45691</v>
      </c>
      <c r="J32" t="str">
        <f t="shared" si="1"/>
        <v>N</v>
      </c>
    </row>
    <row r="33" spans="2:10">
      <c r="B33" s="149" t="s">
        <v>163</v>
      </c>
      <c r="C33" s="149" t="s">
        <v>161</v>
      </c>
      <c r="D33" s="150">
        <v>45788</v>
      </c>
      <c r="E33" s="149" t="s">
        <v>138</v>
      </c>
      <c r="F33" s="149" t="s">
        <v>139</v>
      </c>
      <c r="G33">
        <f>VLOOKUP(B33,Sheet1!E:N,10,FALSE)</f>
        <v>90</v>
      </c>
      <c r="H33" s="100">
        <f t="shared" si="0"/>
        <v>45698</v>
      </c>
      <c r="J33" t="str">
        <f t="shared" si="1"/>
        <v>N</v>
      </c>
    </row>
    <row r="34" spans="2:10">
      <c r="B34" s="149" t="s">
        <v>164</v>
      </c>
      <c r="C34" s="149" t="s">
        <v>161</v>
      </c>
      <c r="D34" s="150">
        <v>45795</v>
      </c>
      <c r="E34" s="149" t="s">
        <v>138</v>
      </c>
      <c r="F34" s="149" t="s">
        <v>139</v>
      </c>
      <c r="G34">
        <f>VLOOKUP(B34,Sheet1!E:N,10,FALSE)</f>
        <v>90</v>
      </c>
      <c r="H34" s="100">
        <f t="shared" si="0"/>
        <v>45705</v>
      </c>
      <c r="J34" t="str">
        <f t="shared" si="1"/>
        <v>N</v>
      </c>
    </row>
    <row r="35" spans="2:10">
      <c r="B35" s="149" t="s">
        <v>165</v>
      </c>
      <c r="C35" s="149" t="s">
        <v>161</v>
      </c>
      <c r="D35" s="150">
        <v>45802</v>
      </c>
      <c r="E35" s="149" t="s">
        <v>138</v>
      </c>
      <c r="F35" s="149" t="s">
        <v>139</v>
      </c>
      <c r="G35">
        <f>VLOOKUP(B35,Sheet1!E:N,10,FALSE)</f>
        <v>90</v>
      </c>
      <c r="H35" s="100">
        <f t="shared" si="0"/>
        <v>45712</v>
      </c>
      <c r="J35" t="str">
        <f t="shared" si="1"/>
        <v>N</v>
      </c>
    </row>
    <row r="36" spans="2:10">
      <c r="B36" s="149" t="s">
        <v>166</v>
      </c>
      <c r="C36" s="149" t="s">
        <v>161</v>
      </c>
      <c r="D36" s="150">
        <v>45809</v>
      </c>
      <c r="E36" s="149" t="s">
        <v>138</v>
      </c>
      <c r="F36" s="149" t="s">
        <v>139</v>
      </c>
      <c r="G36">
        <f>VLOOKUP(B36,Sheet1!E:N,10,FALSE)</f>
        <v>90</v>
      </c>
      <c r="H36" s="100">
        <f t="shared" si="0"/>
        <v>45719</v>
      </c>
      <c r="J36" t="str">
        <f t="shared" si="1"/>
        <v>N</v>
      </c>
    </row>
    <row r="37" spans="2:10">
      <c r="B37" s="149" t="s">
        <v>167</v>
      </c>
      <c r="C37" s="149" t="s">
        <v>161</v>
      </c>
      <c r="D37" s="150">
        <v>45844</v>
      </c>
      <c r="E37" s="149" t="s">
        <v>138</v>
      </c>
      <c r="F37" s="149" t="s">
        <v>139</v>
      </c>
      <c r="G37">
        <f>VLOOKUP(B37,Sheet1!E:N,10,FALSE)</f>
        <v>90</v>
      </c>
      <c r="H37" s="100">
        <f t="shared" si="0"/>
        <v>45754</v>
      </c>
      <c r="J37" t="str">
        <f t="shared" si="1"/>
        <v>N</v>
      </c>
    </row>
    <row r="38" spans="2:10">
      <c r="B38" s="149" t="s">
        <v>168</v>
      </c>
      <c r="C38" s="149" t="s">
        <v>161</v>
      </c>
      <c r="D38" s="150">
        <v>45851</v>
      </c>
      <c r="E38" s="149" t="s">
        <v>138</v>
      </c>
      <c r="F38" s="149" t="s">
        <v>139</v>
      </c>
      <c r="G38">
        <f>VLOOKUP(B38,Sheet1!E:N,10,FALSE)</f>
        <v>90</v>
      </c>
      <c r="H38" s="100">
        <f t="shared" si="0"/>
        <v>45761</v>
      </c>
      <c r="J38" t="str">
        <f t="shared" si="1"/>
        <v>N</v>
      </c>
    </row>
    <row r="39" spans="2:10">
      <c r="B39" s="149" t="s">
        <v>169</v>
      </c>
      <c r="C39" s="149" t="s">
        <v>161</v>
      </c>
      <c r="D39" s="150">
        <v>45858</v>
      </c>
      <c r="E39" s="149" t="s">
        <v>138</v>
      </c>
      <c r="F39" s="149" t="s">
        <v>139</v>
      </c>
      <c r="G39">
        <f>VLOOKUP(B39,Sheet1!E:N,10,FALSE)</f>
        <v>90</v>
      </c>
      <c r="H39" s="100">
        <f t="shared" si="0"/>
        <v>45768</v>
      </c>
      <c r="J39" t="str">
        <f t="shared" si="1"/>
        <v>N</v>
      </c>
    </row>
    <row r="40" spans="2:10">
      <c r="B40" s="149" t="s">
        <v>170</v>
      </c>
      <c r="C40" s="149" t="s">
        <v>161</v>
      </c>
      <c r="D40" s="150">
        <v>45872</v>
      </c>
      <c r="E40" s="149" t="s">
        <v>138</v>
      </c>
      <c r="F40" s="149" t="s">
        <v>139</v>
      </c>
      <c r="G40">
        <f>VLOOKUP(B40,Sheet1!E:N,10,FALSE)</f>
        <v>90</v>
      </c>
      <c r="H40" s="100">
        <f t="shared" si="0"/>
        <v>45782</v>
      </c>
      <c r="J40" t="str">
        <f t="shared" si="1"/>
        <v>Y</v>
      </c>
    </row>
    <row r="41" spans="2:10">
      <c r="B41" s="149" t="s">
        <v>171</v>
      </c>
      <c r="C41" s="149" t="s">
        <v>161</v>
      </c>
      <c r="D41" s="150">
        <v>45879</v>
      </c>
      <c r="E41" s="149" t="s">
        <v>138</v>
      </c>
      <c r="F41" s="149" t="s">
        <v>139</v>
      </c>
      <c r="G41">
        <f>VLOOKUP(B41,Sheet1!E:N,10,FALSE)</f>
        <v>90</v>
      </c>
      <c r="H41" s="100">
        <f t="shared" si="0"/>
        <v>45789</v>
      </c>
      <c r="J41" t="str">
        <f t="shared" si="1"/>
        <v>Y</v>
      </c>
    </row>
    <row r="42" spans="2:10">
      <c r="B42" s="149" t="s">
        <v>172</v>
      </c>
      <c r="C42" s="149" t="s">
        <v>161</v>
      </c>
      <c r="D42" s="150">
        <v>45893</v>
      </c>
      <c r="E42" s="149" t="s">
        <v>138</v>
      </c>
      <c r="F42" s="149" t="s">
        <v>139</v>
      </c>
      <c r="G42">
        <f>VLOOKUP(B42,Sheet1!E:N,10,FALSE)</f>
        <v>90</v>
      </c>
      <c r="H42" s="100">
        <f t="shared" si="0"/>
        <v>45803</v>
      </c>
      <c r="J42" t="str">
        <f t="shared" si="1"/>
        <v>Y</v>
      </c>
    </row>
    <row r="43" spans="2:10">
      <c r="B43" s="149" t="s">
        <v>173</v>
      </c>
      <c r="C43" s="149" t="s">
        <v>131</v>
      </c>
      <c r="D43" s="150">
        <v>45921</v>
      </c>
      <c r="E43" s="149" t="s">
        <v>174</v>
      </c>
      <c r="F43" s="149" t="s">
        <v>133</v>
      </c>
      <c r="G43">
        <f>VLOOKUP(B43,Sheet1!E:N,10,FALSE)</f>
        <v>90</v>
      </c>
      <c r="H43" s="100">
        <f t="shared" si="0"/>
        <v>45831</v>
      </c>
      <c r="J43" t="str">
        <f t="shared" si="1"/>
        <v>Y</v>
      </c>
    </row>
    <row r="44" spans="2:10">
      <c r="B44" s="149" t="s">
        <v>175</v>
      </c>
      <c r="C44" s="149" t="s">
        <v>176</v>
      </c>
      <c r="D44" s="150">
        <v>45773</v>
      </c>
      <c r="E44" s="149" t="s">
        <v>174</v>
      </c>
      <c r="F44" s="149" t="s">
        <v>133</v>
      </c>
      <c r="G44">
        <f>VLOOKUP(B44,Sheet1!E:N,10,FALSE)</f>
        <v>90</v>
      </c>
      <c r="H44" s="100">
        <f t="shared" si="0"/>
        <v>45683</v>
      </c>
      <c r="J44" t="str">
        <f t="shared" si="1"/>
        <v>N</v>
      </c>
    </row>
    <row r="45" spans="2:10">
      <c r="B45" s="149" t="s">
        <v>177</v>
      </c>
      <c r="C45" s="149" t="s">
        <v>176</v>
      </c>
      <c r="D45" s="150">
        <v>45780</v>
      </c>
      <c r="E45" s="149" t="s">
        <v>174</v>
      </c>
      <c r="F45" s="149" t="s">
        <v>133</v>
      </c>
      <c r="G45">
        <f>VLOOKUP(B45,Sheet1!E:N,10,FALSE)</f>
        <v>90</v>
      </c>
      <c r="H45" s="100">
        <f t="shared" si="0"/>
        <v>45690</v>
      </c>
      <c r="J45" t="str">
        <f t="shared" si="1"/>
        <v>N</v>
      </c>
    </row>
    <row r="46" spans="2:10">
      <c r="B46" s="149" t="s">
        <v>178</v>
      </c>
      <c r="C46" s="149" t="s">
        <v>176</v>
      </c>
      <c r="D46" s="150">
        <v>45787</v>
      </c>
      <c r="E46" s="149" t="s">
        <v>174</v>
      </c>
      <c r="F46" s="149" t="s">
        <v>133</v>
      </c>
      <c r="G46">
        <f>VLOOKUP(B46,Sheet1!E:N,10,FALSE)</f>
        <v>90</v>
      </c>
      <c r="H46" s="100">
        <f t="shared" si="0"/>
        <v>45697</v>
      </c>
      <c r="J46" t="str">
        <f t="shared" si="1"/>
        <v>N</v>
      </c>
    </row>
    <row r="47" spans="2:10">
      <c r="B47" s="149" t="s">
        <v>179</v>
      </c>
      <c r="C47" s="149" t="s">
        <v>176</v>
      </c>
      <c r="D47" s="150">
        <v>45794</v>
      </c>
      <c r="E47" s="149" t="s">
        <v>174</v>
      </c>
      <c r="F47" s="149" t="s">
        <v>133</v>
      </c>
      <c r="G47">
        <f>VLOOKUP(B47,Sheet1!E:N,10,FALSE)</f>
        <v>90</v>
      </c>
      <c r="H47" s="100">
        <f t="shared" si="0"/>
        <v>45704</v>
      </c>
      <c r="J47" t="str">
        <f t="shared" si="1"/>
        <v>N</v>
      </c>
    </row>
    <row r="48" spans="2:10">
      <c r="B48" s="149" t="s">
        <v>180</v>
      </c>
      <c r="C48" s="149" t="s">
        <v>176</v>
      </c>
      <c r="D48" s="150">
        <v>45801</v>
      </c>
      <c r="E48" s="149" t="s">
        <v>174</v>
      </c>
      <c r="F48" s="149" t="s">
        <v>133</v>
      </c>
      <c r="G48">
        <f>VLOOKUP(B48,Sheet1!E:N,10,FALSE)</f>
        <v>90</v>
      </c>
      <c r="H48" s="100">
        <f t="shared" si="0"/>
        <v>45711</v>
      </c>
      <c r="J48" t="str">
        <f t="shared" si="1"/>
        <v>N</v>
      </c>
    </row>
    <row r="49" spans="2:10">
      <c r="B49" s="149" t="s">
        <v>181</v>
      </c>
      <c r="C49" s="149" t="s">
        <v>176</v>
      </c>
      <c r="D49" s="150">
        <v>45808</v>
      </c>
      <c r="E49" s="149" t="s">
        <v>174</v>
      </c>
      <c r="F49" s="149" t="s">
        <v>133</v>
      </c>
      <c r="G49">
        <f>VLOOKUP(B49,Sheet1!E:N,10,FALSE)</f>
        <v>90</v>
      </c>
      <c r="H49" s="100">
        <f t="shared" si="0"/>
        <v>45718</v>
      </c>
      <c r="J49" t="str">
        <f t="shared" si="1"/>
        <v>N</v>
      </c>
    </row>
    <row r="50" spans="2:10">
      <c r="B50" s="149" t="s">
        <v>182</v>
      </c>
      <c r="C50" s="149" t="s">
        <v>176</v>
      </c>
      <c r="D50" s="150">
        <v>45815</v>
      </c>
      <c r="E50" s="149" t="s">
        <v>174</v>
      </c>
      <c r="F50" s="149" t="s">
        <v>133</v>
      </c>
      <c r="G50">
        <f>VLOOKUP(B50,Sheet1!E:N,10,FALSE)</f>
        <v>90</v>
      </c>
      <c r="H50" s="100">
        <f t="shared" si="0"/>
        <v>45725</v>
      </c>
      <c r="J50" t="str">
        <f t="shared" si="1"/>
        <v>N</v>
      </c>
    </row>
    <row r="51" spans="2:10">
      <c r="B51" s="149" t="s">
        <v>183</v>
      </c>
      <c r="C51" s="149" t="s">
        <v>176</v>
      </c>
      <c r="D51" s="150">
        <v>45822</v>
      </c>
      <c r="E51" s="149" t="s">
        <v>174</v>
      </c>
      <c r="F51" s="149" t="s">
        <v>133</v>
      </c>
      <c r="G51">
        <f>VLOOKUP(B51,Sheet1!E:N,10,FALSE)</f>
        <v>90</v>
      </c>
      <c r="H51" s="100">
        <f t="shared" si="0"/>
        <v>45732</v>
      </c>
      <c r="J51" t="str">
        <f t="shared" si="1"/>
        <v>N</v>
      </c>
    </row>
    <row r="52" spans="2:10">
      <c r="B52" s="149" t="s">
        <v>184</v>
      </c>
      <c r="C52" s="149" t="s">
        <v>176</v>
      </c>
      <c r="D52" s="150">
        <v>45829</v>
      </c>
      <c r="E52" s="149" t="s">
        <v>174</v>
      </c>
      <c r="F52" s="149" t="s">
        <v>133</v>
      </c>
      <c r="G52">
        <f>VLOOKUP(B52,Sheet1!E:N,10,FALSE)</f>
        <v>90</v>
      </c>
      <c r="H52" s="100">
        <f t="shared" si="0"/>
        <v>45739</v>
      </c>
      <c r="J52" t="str">
        <f t="shared" si="1"/>
        <v>N</v>
      </c>
    </row>
    <row r="53" spans="2:10">
      <c r="B53" s="149" t="s">
        <v>185</v>
      </c>
      <c r="C53" s="149" t="s">
        <v>176</v>
      </c>
      <c r="D53" s="150">
        <v>45836</v>
      </c>
      <c r="E53" s="149" t="s">
        <v>174</v>
      </c>
      <c r="F53" s="149" t="s">
        <v>133</v>
      </c>
      <c r="G53">
        <f>VLOOKUP(B53,Sheet1!E:N,10,FALSE)</f>
        <v>90</v>
      </c>
      <c r="H53" s="100">
        <f t="shared" si="0"/>
        <v>45746</v>
      </c>
      <c r="J53" t="str">
        <f t="shared" si="1"/>
        <v>N</v>
      </c>
    </row>
    <row r="54" spans="2:10">
      <c r="B54" s="149" t="s">
        <v>186</v>
      </c>
      <c r="C54" s="149" t="s">
        <v>176</v>
      </c>
      <c r="D54" s="150">
        <v>45843</v>
      </c>
      <c r="E54" s="149" t="s">
        <v>174</v>
      </c>
      <c r="F54" s="149" t="s">
        <v>133</v>
      </c>
      <c r="G54">
        <f>VLOOKUP(B54,Sheet1!E:N,10,FALSE)</f>
        <v>90</v>
      </c>
      <c r="H54" s="100">
        <f t="shared" si="0"/>
        <v>45753</v>
      </c>
      <c r="J54" t="str">
        <f t="shared" si="1"/>
        <v>N</v>
      </c>
    </row>
    <row r="55" spans="2:10">
      <c r="B55" s="149" t="s">
        <v>187</v>
      </c>
      <c r="C55" s="149" t="s">
        <v>176</v>
      </c>
      <c r="D55" s="150">
        <v>45850</v>
      </c>
      <c r="E55" s="149" t="s">
        <v>174</v>
      </c>
      <c r="F55" s="149" t="s">
        <v>133</v>
      </c>
      <c r="G55">
        <f>VLOOKUP(B55,Sheet1!E:N,10,FALSE)</f>
        <v>90</v>
      </c>
      <c r="H55" s="100">
        <f t="shared" si="0"/>
        <v>45760</v>
      </c>
      <c r="J55" t="str">
        <f t="shared" si="1"/>
        <v>N</v>
      </c>
    </row>
    <row r="56" spans="2:10">
      <c r="B56" s="149" t="s">
        <v>188</v>
      </c>
      <c r="C56" s="149" t="s">
        <v>176</v>
      </c>
      <c r="D56" s="150">
        <v>45857</v>
      </c>
      <c r="E56" s="149" t="s">
        <v>174</v>
      </c>
      <c r="F56" s="149" t="s">
        <v>133</v>
      </c>
      <c r="G56">
        <f>VLOOKUP(B56,Sheet1!E:N,10,FALSE)</f>
        <v>90</v>
      </c>
      <c r="H56" s="100">
        <f t="shared" si="0"/>
        <v>45767</v>
      </c>
      <c r="J56" t="str">
        <f t="shared" si="1"/>
        <v>N</v>
      </c>
    </row>
    <row r="57" spans="2:10">
      <c r="B57" s="149" t="s">
        <v>189</v>
      </c>
      <c r="C57" s="149" t="s">
        <v>176</v>
      </c>
      <c r="D57" s="150">
        <v>45864</v>
      </c>
      <c r="E57" s="149" t="s">
        <v>174</v>
      </c>
      <c r="F57" s="149" t="s">
        <v>133</v>
      </c>
      <c r="G57">
        <f>VLOOKUP(B57,Sheet1!E:N,10,FALSE)</f>
        <v>90</v>
      </c>
      <c r="H57" s="100">
        <f t="shared" si="0"/>
        <v>45774</v>
      </c>
      <c r="J57" t="str">
        <f t="shared" si="1"/>
        <v>N</v>
      </c>
    </row>
    <row r="58" spans="2:10">
      <c r="B58" s="149" t="s">
        <v>190</v>
      </c>
      <c r="C58" s="149" t="s">
        <v>176</v>
      </c>
      <c r="D58" s="150">
        <v>45871</v>
      </c>
      <c r="E58" s="149" t="s">
        <v>174</v>
      </c>
      <c r="F58" s="149" t="s">
        <v>133</v>
      </c>
      <c r="G58">
        <f>VLOOKUP(B58,Sheet1!E:N,10,FALSE)</f>
        <v>90</v>
      </c>
      <c r="H58" s="100">
        <f t="shared" si="0"/>
        <v>45781</v>
      </c>
      <c r="J58" t="str">
        <f t="shared" si="1"/>
        <v>Y</v>
      </c>
    </row>
    <row r="59" spans="2:10">
      <c r="B59" s="149" t="s">
        <v>191</v>
      </c>
      <c r="C59" s="149" t="s">
        <v>176</v>
      </c>
      <c r="D59" s="150">
        <v>45878</v>
      </c>
      <c r="E59" s="149" t="s">
        <v>174</v>
      </c>
      <c r="F59" s="149" t="s">
        <v>133</v>
      </c>
      <c r="G59">
        <f>VLOOKUP(B59,Sheet1!E:N,10,FALSE)</f>
        <v>90</v>
      </c>
      <c r="H59" s="100">
        <f t="shared" si="0"/>
        <v>45788</v>
      </c>
      <c r="J59" t="str">
        <f t="shared" si="1"/>
        <v>Y</v>
      </c>
    </row>
    <row r="60" spans="2:10">
      <c r="B60" s="149" t="s">
        <v>192</v>
      </c>
      <c r="C60" s="149" t="s">
        <v>176</v>
      </c>
      <c r="D60" s="150">
        <v>45885</v>
      </c>
      <c r="E60" s="149" t="s">
        <v>174</v>
      </c>
      <c r="F60" s="149" t="s">
        <v>133</v>
      </c>
      <c r="G60">
        <f>VLOOKUP(B60,Sheet1!E:N,10,FALSE)</f>
        <v>90</v>
      </c>
      <c r="H60" s="100">
        <f t="shared" si="0"/>
        <v>45795</v>
      </c>
      <c r="J60" t="str">
        <f t="shared" si="1"/>
        <v>Y</v>
      </c>
    </row>
    <row r="61" spans="2:10">
      <c r="B61" s="149" t="s">
        <v>193</v>
      </c>
      <c r="C61" s="149" t="s">
        <v>176</v>
      </c>
      <c r="D61" s="150">
        <v>45892</v>
      </c>
      <c r="E61" s="149" t="s">
        <v>174</v>
      </c>
      <c r="F61" s="149" t="s">
        <v>133</v>
      </c>
      <c r="G61">
        <f>VLOOKUP(B61,Sheet1!E:N,10,FALSE)</f>
        <v>90</v>
      </c>
      <c r="H61" s="100">
        <f t="shared" si="0"/>
        <v>45802</v>
      </c>
      <c r="J61" t="str">
        <f t="shared" si="1"/>
        <v>Y</v>
      </c>
    </row>
    <row r="62" spans="2:10">
      <c r="B62" s="149" t="s">
        <v>194</v>
      </c>
      <c r="C62" s="149" t="s">
        <v>176</v>
      </c>
      <c r="D62" s="150">
        <v>45899</v>
      </c>
      <c r="E62" s="149" t="s">
        <v>174</v>
      </c>
      <c r="F62" s="149" t="s">
        <v>133</v>
      </c>
      <c r="G62">
        <f>VLOOKUP(B62,Sheet1!E:N,10,FALSE)</f>
        <v>90</v>
      </c>
      <c r="H62" s="100">
        <f t="shared" si="0"/>
        <v>45809</v>
      </c>
      <c r="J62" t="str">
        <f t="shared" si="1"/>
        <v>Y</v>
      </c>
    </row>
    <row r="63" spans="2:10">
      <c r="B63" s="149" t="s">
        <v>195</v>
      </c>
      <c r="C63" s="149" t="s">
        <v>176</v>
      </c>
      <c r="D63" s="150">
        <v>45906</v>
      </c>
      <c r="E63" s="149" t="s">
        <v>174</v>
      </c>
      <c r="F63" s="149" t="s">
        <v>133</v>
      </c>
      <c r="G63">
        <f>VLOOKUP(B63,Sheet1!E:N,10,FALSE)</f>
        <v>90</v>
      </c>
      <c r="H63" s="100">
        <f t="shared" si="0"/>
        <v>45816</v>
      </c>
      <c r="J63" t="str">
        <f t="shared" si="1"/>
        <v>Y</v>
      </c>
    </row>
    <row r="64" spans="2:10">
      <c r="B64" s="149" t="s">
        <v>196</v>
      </c>
      <c r="C64" s="149" t="s">
        <v>176</v>
      </c>
      <c r="D64" s="150">
        <v>45913</v>
      </c>
      <c r="E64" s="149" t="s">
        <v>174</v>
      </c>
      <c r="F64" s="149" t="s">
        <v>133</v>
      </c>
      <c r="G64">
        <f>VLOOKUP(B64,Sheet1!E:N,10,FALSE)</f>
        <v>90</v>
      </c>
      <c r="H64" s="100">
        <f t="shared" si="0"/>
        <v>45823</v>
      </c>
      <c r="J64" t="str">
        <f t="shared" si="1"/>
        <v>Y</v>
      </c>
    </row>
    <row r="65" spans="2:10">
      <c r="B65" s="149" t="s">
        <v>197</v>
      </c>
      <c r="C65" s="149" t="s">
        <v>176</v>
      </c>
      <c r="D65" s="150">
        <v>45920</v>
      </c>
      <c r="E65" s="149" t="s">
        <v>174</v>
      </c>
      <c r="F65" s="149" t="s">
        <v>133</v>
      </c>
      <c r="G65">
        <f>VLOOKUP(B65,Sheet1!E:N,10,FALSE)</f>
        <v>90</v>
      </c>
      <c r="H65" s="100">
        <f t="shared" si="0"/>
        <v>45830</v>
      </c>
      <c r="J65" t="str">
        <f t="shared" si="1"/>
        <v>Y</v>
      </c>
    </row>
    <row r="66" spans="2:10">
      <c r="B66" s="149" t="s">
        <v>198</v>
      </c>
      <c r="C66" s="149" t="s">
        <v>176</v>
      </c>
      <c r="D66" s="150">
        <v>45927</v>
      </c>
      <c r="E66" s="149" t="s">
        <v>174</v>
      </c>
      <c r="F66" s="149" t="s">
        <v>133</v>
      </c>
      <c r="G66">
        <f>VLOOKUP(B66,Sheet1!E:N,10,FALSE)</f>
        <v>90</v>
      </c>
      <c r="H66" s="100">
        <f t="shared" si="0"/>
        <v>45837</v>
      </c>
      <c r="J66" t="str">
        <f t="shared" si="1"/>
        <v>Y</v>
      </c>
    </row>
    <row r="67" spans="2:10">
      <c r="B67" s="149" t="s">
        <v>199</v>
      </c>
      <c r="C67" s="149" t="s">
        <v>135</v>
      </c>
      <c r="D67" s="150">
        <v>45928</v>
      </c>
      <c r="E67" s="149" t="s">
        <v>174</v>
      </c>
      <c r="F67" s="149" t="s">
        <v>200</v>
      </c>
      <c r="G67">
        <f>VLOOKUP(B67,Sheet1!E:N,10,FALSE)</f>
        <v>90</v>
      </c>
      <c r="H67" s="100">
        <f t="shared" si="0"/>
        <v>45838</v>
      </c>
      <c r="J67" t="str">
        <f t="shared" si="1"/>
        <v>Y</v>
      </c>
    </row>
    <row r="68" spans="2:10">
      <c r="B68" s="149" t="s">
        <v>201</v>
      </c>
      <c r="C68" s="149" t="s">
        <v>202</v>
      </c>
      <c r="D68" s="150">
        <v>45784</v>
      </c>
      <c r="E68" s="149" t="s">
        <v>174</v>
      </c>
      <c r="F68" s="149" t="s">
        <v>133</v>
      </c>
      <c r="G68">
        <f>VLOOKUP(B68,Sheet1!E:N,10,FALSE)</f>
        <v>90</v>
      </c>
      <c r="H68" s="100">
        <f t="shared" si="0"/>
        <v>45694</v>
      </c>
      <c r="J68" t="str">
        <f t="shared" si="1"/>
        <v>N</v>
      </c>
    </row>
    <row r="69" spans="2:10">
      <c r="B69" s="149" t="s">
        <v>203</v>
      </c>
      <c r="C69" s="149" t="s">
        <v>202</v>
      </c>
      <c r="D69" s="150">
        <v>45791</v>
      </c>
      <c r="E69" s="149" t="s">
        <v>174</v>
      </c>
      <c r="F69" s="149" t="s">
        <v>133</v>
      </c>
      <c r="G69">
        <f>VLOOKUP(B69,Sheet1!E:N,10,FALSE)</f>
        <v>90</v>
      </c>
      <c r="H69" s="100">
        <f t="shared" si="0"/>
        <v>45701</v>
      </c>
      <c r="J69" t="str">
        <f t="shared" si="1"/>
        <v>N</v>
      </c>
    </row>
    <row r="70" spans="2:10">
      <c r="B70" s="149" t="s">
        <v>204</v>
      </c>
      <c r="C70" s="149" t="s">
        <v>202</v>
      </c>
      <c r="D70" s="150">
        <v>45798</v>
      </c>
      <c r="E70" s="149" t="s">
        <v>174</v>
      </c>
      <c r="F70" s="149" t="s">
        <v>133</v>
      </c>
      <c r="G70">
        <f>VLOOKUP(B70,Sheet1!E:N,10,FALSE)</f>
        <v>90</v>
      </c>
      <c r="H70" s="100">
        <f t="shared" si="0"/>
        <v>45708</v>
      </c>
      <c r="J70" t="str">
        <f t="shared" si="1"/>
        <v>N</v>
      </c>
    </row>
    <row r="71" spans="2:10">
      <c r="B71" s="149" t="s">
        <v>205</v>
      </c>
      <c r="C71" s="149" t="s">
        <v>202</v>
      </c>
      <c r="D71" s="150">
        <v>45805</v>
      </c>
      <c r="E71" s="149" t="s">
        <v>174</v>
      </c>
      <c r="F71" s="149" t="s">
        <v>133</v>
      </c>
      <c r="G71">
        <f>VLOOKUP(B71,Sheet1!E:N,10,FALSE)</f>
        <v>90</v>
      </c>
      <c r="H71" s="100">
        <f t="shared" si="0"/>
        <v>45715</v>
      </c>
      <c r="J71" t="str">
        <f t="shared" si="1"/>
        <v>N</v>
      </c>
    </row>
    <row r="72" spans="2:10">
      <c r="B72" s="149" t="s">
        <v>206</v>
      </c>
      <c r="C72" s="149" t="s">
        <v>202</v>
      </c>
      <c r="D72" s="150">
        <v>45812</v>
      </c>
      <c r="E72" s="149" t="s">
        <v>174</v>
      </c>
      <c r="F72" s="149" t="s">
        <v>133</v>
      </c>
      <c r="G72">
        <f>VLOOKUP(B72,Sheet1!E:N,10,FALSE)</f>
        <v>90</v>
      </c>
      <c r="H72" s="100">
        <f t="shared" si="0"/>
        <v>45722</v>
      </c>
      <c r="J72" t="str">
        <f t="shared" si="1"/>
        <v>N</v>
      </c>
    </row>
    <row r="73" spans="2:10">
      <c r="B73" s="149" t="s">
        <v>207</v>
      </c>
      <c r="C73" s="149" t="s">
        <v>202</v>
      </c>
      <c r="D73" s="150">
        <v>45819</v>
      </c>
      <c r="E73" s="149" t="s">
        <v>174</v>
      </c>
      <c r="F73" s="149" t="s">
        <v>133</v>
      </c>
      <c r="G73">
        <f>VLOOKUP(B73,Sheet1!E:N,10,FALSE)</f>
        <v>90</v>
      </c>
      <c r="H73" s="100">
        <f t="shared" ref="H73:H136" si="2">D73-G73</f>
        <v>45729</v>
      </c>
      <c r="J73" t="str">
        <f t="shared" ref="J73:J136" si="3">IF(H73&gt;$H$1,"Y","N")</f>
        <v>N</v>
      </c>
    </row>
    <row r="74" spans="2:10">
      <c r="B74" s="149" t="s">
        <v>208</v>
      </c>
      <c r="C74" s="149" t="s">
        <v>202</v>
      </c>
      <c r="D74" s="150">
        <v>45826</v>
      </c>
      <c r="E74" s="149" t="s">
        <v>174</v>
      </c>
      <c r="F74" s="149" t="s">
        <v>133</v>
      </c>
      <c r="G74">
        <f>VLOOKUP(B74,Sheet1!E:N,10,FALSE)</f>
        <v>90</v>
      </c>
      <c r="H74" s="100">
        <f t="shared" si="2"/>
        <v>45736</v>
      </c>
      <c r="J74" t="str">
        <f t="shared" si="3"/>
        <v>N</v>
      </c>
    </row>
    <row r="75" spans="2:10">
      <c r="B75" s="149" t="s">
        <v>209</v>
      </c>
      <c r="C75" s="149" t="s">
        <v>202</v>
      </c>
      <c r="D75" s="150">
        <v>45833</v>
      </c>
      <c r="E75" s="149" t="s">
        <v>174</v>
      </c>
      <c r="F75" s="149" t="s">
        <v>133</v>
      </c>
      <c r="G75">
        <f>VLOOKUP(B75,Sheet1!E:N,10,FALSE)</f>
        <v>90</v>
      </c>
      <c r="H75" s="100">
        <f t="shared" si="2"/>
        <v>45743</v>
      </c>
      <c r="J75" t="str">
        <f t="shared" si="3"/>
        <v>N</v>
      </c>
    </row>
    <row r="76" spans="2:10">
      <c r="B76" s="149" t="s">
        <v>210</v>
      </c>
      <c r="C76" s="149" t="s">
        <v>202</v>
      </c>
      <c r="D76" s="150">
        <v>45840</v>
      </c>
      <c r="E76" s="149" t="s">
        <v>174</v>
      </c>
      <c r="F76" s="149" t="s">
        <v>133</v>
      </c>
      <c r="G76">
        <f>VLOOKUP(B76,Sheet1!E:N,10,FALSE)</f>
        <v>90</v>
      </c>
      <c r="H76" s="100">
        <f t="shared" si="2"/>
        <v>45750</v>
      </c>
      <c r="J76" t="str">
        <f t="shared" si="3"/>
        <v>N</v>
      </c>
    </row>
    <row r="77" spans="2:10">
      <c r="B77" s="149" t="s">
        <v>211</v>
      </c>
      <c r="C77" s="149" t="s">
        <v>202</v>
      </c>
      <c r="D77" s="150">
        <v>45847</v>
      </c>
      <c r="E77" s="149" t="s">
        <v>174</v>
      </c>
      <c r="F77" s="149" t="s">
        <v>133</v>
      </c>
      <c r="G77">
        <f>VLOOKUP(B77,Sheet1!E:N,10,FALSE)</f>
        <v>90</v>
      </c>
      <c r="H77" s="100">
        <f t="shared" si="2"/>
        <v>45757</v>
      </c>
      <c r="J77" t="str">
        <f t="shared" si="3"/>
        <v>N</v>
      </c>
    </row>
    <row r="78" spans="2:10">
      <c r="B78" s="149" t="s">
        <v>212</v>
      </c>
      <c r="C78" s="149" t="s">
        <v>202</v>
      </c>
      <c r="D78" s="150">
        <v>45854</v>
      </c>
      <c r="E78" s="149" t="s">
        <v>174</v>
      </c>
      <c r="F78" s="149" t="s">
        <v>133</v>
      </c>
      <c r="G78">
        <f>VLOOKUP(B78,Sheet1!E:N,10,FALSE)</f>
        <v>90</v>
      </c>
      <c r="H78" s="100">
        <f t="shared" si="2"/>
        <v>45764</v>
      </c>
      <c r="J78" t="str">
        <f t="shared" si="3"/>
        <v>N</v>
      </c>
    </row>
    <row r="79" spans="2:10">
      <c r="B79" s="149" t="s">
        <v>213</v>
      </c>
      <c r="C79" s="149" t="s">
        <v>202</v>
      </c>
      <c r="D79" s="150">
        <v>45861</v>
      </c>
      <c r="E79" s="149" t="s">
        <v>174</v>
      </c>
      <c r="F79" s="149" t="s">
        <v>133</v>
      </c>
      <c r="G79">
        <f>VLOOKUP(B79,Sheet1!E:N,10,FALSE)</f>
        <v>90</v>
      </c>
      <c r="H79" s="100">
        <f t="shared" si="2"/>
        <v>45771</v>
      </c>
      <c r="J79" t="str">
        <f t="shared" si="3"/>
        <v>N</v>
      </c>
    </row>
    <row r="80" spans="2:10">
      <c r="B80" s="149" t="s">
        <v>214</v>
      </c>
      <c r="C80" s="149" t="s">
        <v>202</v>
      </c>
      <c r="D80" s="150">
        <v>45868</v>
      </c>
      <c r="E80" s="149" t="s">
        <v>174</v>
      </c>
      <c r="F80" s="149" t="s">
        <v>133</v>
      </c>
      <c r="G80">
        <f>VLOOKUP(B80,Sheet1!E:N,10,FALSE)</f>
        <v>90</v>
      </c>
      <c r="H80" s="100">
        <f t="shared" si="2"/>
        <v>45778</v>
      </c>
      <c r="J80" t="str">
        <f t="shared" si="3"/>
        <v>Y</v>
      </c>
    </row>
    <row r="81" spans="2:10">
      <c r="B81" s="149" t="s">
        <v>215</v>
      </c>
      <c r="C81" s="149" t="s">
        <v>202</v>
      </c>
      <c r="D81" s="150">
        <v>45875</v>
      </c>
      <c r="E81" s="149" t="s">
        <v>174</v>
      </c>
      <c r="F81" s="149" t="s">
        <v>133</v>
      </c>
      <c r="G81">
        <f>VLOOKUP(B81,Sheet1!E:N,10,FALSE)</f>
        <v>90</v>
      </c>
      <c r="H81" s="100">
        <f t="shared" si="2"/>
        <v>45785</v>
      </c>
      <c r="J81" t="str">
        <f t="shared" si="3"/>
        <v>Y</v>
      </c>
    </row>
    <row r="82" spans="2:10">
      <c r="B82" s="149" t="s">
        <v>216</v>
      </c>
      <c r="C82" s="149" t="s">
        <v>202</v>
      </c>
      <c r="D82" s="150">
        <v>45882</v>
      </c>
      <c r="E82" s="149" t="s">
        <v>174</v>
      </c>
      <c r="F82" s="149" t="s">
        <v>133</v>
      </c>
      <c r="G82">
        <f>VLOOKUP(B82,Sheet1!E:N,10,FALSE)</f>
        <v>90</v>
      </c>
      <c r="H82" s="100">
        <f t="shared" si="2"/>
        <v>45792</v>
      </c>
      <c r="J82" t="str">
        <f t="shared" si="3"/>
        <v>Y</v>
      </c>
    </row>
    <row r="83" spans="2:10">
      <c r="B83" s="149" t="s">
        <v>217</v>
      </c>
      <c r="C83" s="149" t="s">
        <v>202</v>
      </c>
      <c r="D83" s="150">
        <v>45889</v>
      </c>
      <c r="E83" s="149" t="s">
        <v>174</v>
      </c>
      <c r="F83" s="149" t="s">
        <v>133</v>
      </c>
      <c r="G83">
        <f>VLOOKUP(B83,Sheet1!E:N,10,FALSE)</f>
        <v>90</v>
      </c>
      <c r="H83" s="100">
        <f t="shared" si="2"/>
        <v>45799</v>
      </c>
      <c r="J83" t="str">
        <f t="shared" si="3"/>
        <v>Y</v>
      </c>
    </row>
    <row r="84" spans="2:10">
      <c r="B84" s="149" t="s">
        <v>218</v>
      </c>
      <c r="C84" s="149" t="s">
        <v>202</v>
      </c>
      <c r="D84" s="150">
        <v>45896</v>
      </c>
      <c r="E84" s="149" t="s">
        <v>174</v>
      </c>
      <c r="F84" s="149" t="s">
        <v>133</v>
      </c>
      <c r="G84">
        <f>VLOOKUP(B84,Sheet1!E:N,10,FALSE)</f>
        <v>90</v>
      </c>
      <c r="H84" s="100">
        <f t="shared" si="2"/>
        <v>45806</v>
      </c>
      <c r="J84" t="str">
        <f t="shared" si="3"/>
        <v>Y</v>
      </c>
    </row>
    <row r="85" spans="2:10">
      <c r="B85" s="149" t="s">
        <v>219</v>
      </c>
      <c r="C85" s="149" t="s">
        <v>202</v>
      </c>
      <c r="D85" s="150">
        <v>45903</v>
      </c>
      <c r="E85" s="149" t="s">
        <v>174</v>
      </c>
      <c r="F85" s="149" t="s">
        <v>133</v>
      </c>
      <c r="G85">
        <f>VLOOKUP(B85,Sheet1!E:N,10,FALSE)</f>
        <v>90</v>
      </c>
      <c r="H85" s="100">
        <f t="shared" si="2"/>
        <v>45813</v>
      </c>
      <c r="J85" t="str">
        <f t="shared" si="3"/>
        <v>Y</v>
      </c>
    </row>
    <row r="86" spans="2:10">
      <c r="B86" s="149" t="s">
        <v>220</v>
      </c>
      <c r="C86" s="149" t="s">
        <v>202</v>
      </c>
      <c r="D86" s="150">
        <v>45910</v>
      </c>
      <c r="E86" s="149" t="s">
        <v>174</v>
      </c>
      <c r="F86" s="149" t="s">
        <v>133</v>
      </c>
      <c r="G86">
        <f>VLOOKUP(B86,Sheet1!E:N,10,FALSE)</f>
        <v>90</v>
      </c>
      <c r="H86" s="100">
        <f t="shared" si="2"/>
        <v>45820</v>
      </c>
      <c r="J86" t="str">
        <f t="shared" si="3"/>
        <v>Y</v>
      </c>
    </row>
    <row r="87" spans="2:10">
      <c r="B87" s="149" t="s">
        <v>221</v>
      </c>
      <c r="C87" s="149" t="s">
        <v>202</v>
      </c>
      <c r="D87" s="150">
        <v>45917</v>
      </c>
      <c r="E87" s="149" t="s">
        <v>174</v>
      </c>
      <c r="F87" s="149" t="s">
        <v>133</v>
      </c>
      <c r="G87">
        <f>VLOOKUP(B87,Sheet1!E:N,10,FALSE)</f>
        <v>90</v>
      </c>
      <c r="H87" s="100">
        <f t="shared" si="2"/>
        <v>45827</v>
      </c>
      <c r="J87" t="str">
        <f t="shared" si="3"/>
        <v>Y</v>
      </c>
    </row>
    <row r="88" spans="2:10">
      <c r="B88" s="149" t="s">
        <v>222</v>
      </c>
      <c r="C88" s="149" t="s">
        <v>161</v>
      </c>
      <c r="D88" s="150">
        <v>45816</v>
      </c>
      <c r="E88" s="149" t="s">
        <v>223</v>
      </c>
      <c r="F88" s="149" t="s">
        <v>139</v>
      </c>
      <c r="G88">
        <f>VLOOKUP(B88,Sheet1!E:N,10,FALSE)</f>
        <v>120</v>
      </c>
      <c r="H88" s="100">
        <f t="shared" si="2"/>
        <v>45696</v>
      </c>
      <c r="J88" t="str">
        <f t="shared" si="3"/>
        <v>N</v>
      </c>
    </row>
    <row r="89" spans="2:10">
      <c r="B89" s="149" t="s">
        <v>224</v>
      </c>
      <c r="C89" s="149" t="s">
        <v>131</v>
      </c>
      <c r="D89" s="150">
        <v>45795</v>
      </c>
      <c r="E89" s="149" t="s">
        <v>225</v>
      </c>
      <c r="F89" s="149" t="s">
        <v>226</v>
      </c>
      <c r="G89">
        <f>VLOOKUP(B89,Sheet1!E:N,10,FALSE)</f>
        <v>90</v>
      </c>
      <c r="H89" s="100">
        <f t="shared" si="2"/>
        <v>45705</v>
      </c>
      <c r="J89" t="str">
        <f t="shared" si="3"/>
        <v>N</v>
      </c>
    </row>
    <row r="90" spans="2:10">
      <c r="B90" s="149" t="s">
        <v>227</v>
      </c>
      <c r="C90" s="149" t="s">
        <v>131</v>
      </c>
      <c r="D90" s="150">
        <v>45809</v>
      </c>
      <c r="E90" s="149" t="s">
        <v>225</v>
      </c>
      <c r="F90" s="149" t="s">
        <v>226</v>
      </c>
      <c r="G90">
        <f>VLOOKUP(B90,Sheet1!E:N,10,FALSE)</f>
        <v>90</v>
      </c>
      <c r="H90" s="100">
        <f t="shared" si="2"/>
        <v>45719</v>
      </c>
      <c r="J90" t="str">
        <f t="shared" si="3"/>
        <v>N</v>
      </c>
    </row>
    <row r="91" spans="2:10">
      <c r="B91" s="149" t="s">
        <v>228</v>
      </c>
      <c r="C91" s="149" t="s">
        <v>131</v>
      </c>
      <c r="D91" s="150">
        <v>45823</v>
      </c>
      <c r="E91" s="149" t="s">
        <v>225</v>
      </c>
      <c r="F91" s="149" t="s">
        <v>226</v>
      </c>
      <c r="G91">
        <f>VLOOKUP(B91,Sheet1!E:N,10,FALSE)</f>
        <v>90</v>
      </c>
      <c r="H91" s="100">
        <f t="shared" si="2"/>
        <v>45733</v>
      </c>
      <c r="J91" t="str">
        <f t="shared" si="3"/>
        <v>N</v>
      </c>
    </row>
    <row r="92" spans="2:10">
      <c r="B92" s="149" t="s">
        <v>229</v>
      </c>
      <c r="C92" s="149" t="s">
        <v>131</v>
      </c>
      <c r="D92" s="150">
        <v>45837</v>
      </c>
      <c r="E92" s="149" t="s">
        <v>225</v>
      </c>
      <c r="F92" s="149" t="s">
        <v>226</v>
      </c>
      <c r="G92">
        <f>VLOOKUP(B92,Sheet1!E:N,10,FALSE)</f>
        <v>90</v>
      </c>
      <c r="H92" s="100">
        <f t="shared" si="2"/>
        <v>45747</v>
      </c>
      <c r="J92" t="str">
        <f t="shared" si="3"/>
        <v>N</v>
      </c>
    </row>
    <row r="93" spans="2:10">
      <c r="B93" s="149" t="s">
        <v>230</v>
      </c>
      <c r="C93" s="149" t="s">
        <v>131</v>
      </c>
      <c r="D93" s="150">
        <v>45851</v>
      </c>
      <c r="E93" s="149" t="s">
        <v>225</v>
      </c>
      <c r="F93" s="149" t="s">
        <v>226</v>
      </c>
      <c r="G93">
        <f>VLOOKUP(B93,Sheet1!E:N,10,FALSE)</f>
        <v>90</v>
      </c>
      <c r="H93" s="100">
        <f t="shared" si="2"/>
        <v>45761</v>
      </c>
      <c r="J93" t="str">
        <f t="shared" si="3"/>
        <v>N</v>
      </c>
    </row>
    <row r="94" spans="2:10">
      <c r="B94" s="149" t="s">
        <v>231</v>
      </c>
      <c r="C94" s="149" t="s">
        <v>131</v>
      </c>
      <c r="D94" s="150">
        <v>45865</v>
      </c>
      <c r="E94" s="149" t="s">
        <v>225</v>
      </c>
      <c r="F94" s="149" t="s">
        <v>226</v>
      </c>
      <c r="G94">
        <f>VLOOKUP(B94,Sheet1!E:N,10,FALSE)</f>
        <v>90</v>
      </c>
      <c r="H94" s="100">
        <f t="shared" si="2"/>
        <v>45775</v>
      </c>
      <c r="J94" t="str">
        <f t="shared" si="3"/>
        <v>N</v>
      </c>
    </row>
    <row r="95" spans="2:10">
      <c r="B95" s="149" t="s">
        <v>232</v>
      </c>
      <c r="C95" s="149" t="s">
        <v>131</v>
      </c>
      <c r="D95" s="150">
        <v>45879</v>
      </c>
      <c r="E95" s="149" t="s">
        <v>225</v>
      </c>
      <c r="F95" s="149" t="s">
        <v>226</v>
      </c>
      <c r="G95">
        <f>VLOOKUP(B95,Sheet1!E:N,10,FALSE)</f>
        <v>90</v>
      </c>
      <c r="H95" s="100">
        <f t="shared" si="2"/>
        <v>45789</v>
      </c>
      <c r="J95" t="str">
        <f t="shared" si="3"/>
        <v>Y</v>
      </c>
    </row>
    <row r="96" spans="2:10">
      <c r="B96" s="149" t="s">
        <v>233</v>
      </c>
      <c r="C96" s="149" t="s">
        <v>131</v>
      </c>
      <c r="D96" s="150">
        <v>45893</v>
      </c>
      <c r="E96" s="149" t="s">
        <v>225</v>
      </c>
      <c r="F96" s="149" t="s">
        <v>226</v>
      </c>
      <c r="G96">
        <f>VLOOKUP(B96,Sheet1!E:N,10,FALSE)</f>
        <v>90</v>
      </c>
      <c r="H96" s="100">
        <f t="shared" si="2"/>
        <v>45803</v>
      </c>
      <c r="J96" t="str">
        <f t="shared" si="3"/>
        <v>Y</v>
      </c>
    </row>
    <row r="97" spans="2:10">
      <c r="B97" s="149" t="s">
        <v>234</v>
      </c>
      <c r="C97" s="149" t="s">
        <v>131</v>
      </c>
      <c r="D97" s="150">
        <v>45907</v>
      </c>
      <c r="E97" s="149" t="s">
        <v>225</v>
      </c>
      <c r="F97" s="149" t="s">
        <v>226</v>
      </c>
      <c r="G97">
        <f>VLOOKUP(B97,Sheet1!E:N,10,FALSE)</f>
        <v>90</v>
      </c>
      <c r="H97" s="100">
        <f t="shared" si="2"/>
        <v>45817</v>
      </c>
      <c r="J97" t="str">
        <f t="shared" si="3"/>
        <v>Y</v>
      </c>
    </row>
    <row r="98" spans="2:10">
      <c r="B98" s="149" t="s">
        <v>235</v>
      </c>
      <c r="C98" s="149" t="s">
        <v>135</v>
      </c>
      <c r="D98" s="150">
        <v>45788</v>
      </c>
      <c r="E98" s="149" t="s">
        <v>225</v>
      </c>
      <c r="F98" s="149" t="s">
        <v>226</v>
      </c>
      <c r="G98">
        <f>VLOOKUP(B98,Sheet1!E:N,10,FALSE)</f>
        <v>90</v>
      </c>
      <c r="H98" s="100">
        <f t="shared" si="2"/>
        <v>45698</v>
      </c>
      <c r="J98" t="str">
        <f t="shared" si="3"/>
        <v>N</v>
      </c>
    </row>
    <row r="99" spans="2:10">
      <c r="B99" s="149" t="s">
        <v>236</v>
      </c>
      <c r="C99" s="149" t="s">
        <v>135</v>
      </c>
      <c r="D99" s="150">
        <v>45802</v>
      </c>
      <c r="E99" s="149" t="s">
        <v>225</v>
      </c>
      <c r="F99" s="149" t="s">
        <v>226</v>
      </c>
      <c r="G99">
        <f>VLOOKUP(B99,Sheet1!E:N,10,FALSE)</f>
        <v>90</v>
      </c>
      <c r="H99" s="100">
        <f t="shared" si="2"/>
        <v>45712</v>
      </c>
      <c r="J99" t="str">
        <f t="shared" si="3"/>
        <v>N</v>
      </c>
    </row>
    <row r="100" spans="2:10">
      <c r="B100" s="149" t="s">
        <v>237</v>
      </c>
      <c r="C100" s="149" t="s">
        <v>135</v>
      </c>
      <c r="D100" s="150">
        <v>45816</v>
      </c>
      <c r="E100" s="149" t="s">
        <v>225</v>
      </c>
      <c r="F100" s="149" t="s">
        <v>226</v>
      </c>
      <c r="G100">
        <f>VLOOKUP(B100,Sheet1!E:N,10,FALSE)</f>
        <v>90</v>
      </c>
      <c r="H100" s="100">
        <f t="shared" si="2"/>
        <v>45726</v>
      </c>
      <c r="J100" t="str">
        <f t="shared" si="3"/>
        <v>N</v>
      </c>
    </row>
    <row r="101" spans="2:10">
      <c r="B101" s="149" t="s">
        <v>238</v>
      </c>
      <c r="C101" s="149" t="s">
        <v>135</v>
      </c>
      <c r="D101" s="150">
        <v>45830</v>
      </c>
      <c r="E101" s="149" t="s">
        <v>225</v>
      </c>
      <c r="F101" s="149" t="s">
        <v>226</v>
      </c>
      <c r="G101">
        <f>VLOOKUP(B101,Sheet1!E:N,10,FALSE)</f>
        <v>90</v>
      </c>
      <c r="H101" s="100">
        <f t="shared" si="2"/>
        <v>45740</v>
      </c>
      <c r="J101" t="str">
        <f t="shared" si="3"/>
        <v>N</v>
      </c>
    </row>
    <row r="102" spans="2:10">
      <c r="B102" s="149" t="s">
        <v>239</v>
      </c>
      <c r="C102" s="149" t="s">
        <v>135</v>
      </c>
      <c r="D102" s="150">
        <v>45844</v>
      </c>
      <c r="E102" s="149" t="s">
        <v>225</v>
      </c>
      <c r="F102" s="149" t="s">
        <v>226</v>
      </c>
      <c r="G102">
        <f>VLOOKUP(B102,Sheet1!E:N,10,FALSE)</f>
        <v>90</v>
      </c>
      <c r="H102" s="100">
        <f t="shared" si="2"/>
        <v>45754</v>
      </c>
      <c r="J102" t="str">
        <f t="shared" si="3"/>
        <v>N</v>
      </c>
    </row>
    <row r="103" spans="2:10">
      <c r="B103" s="149" t="s">
        <v>240</v>
      </c>
      <c r="C103" s="149" t="s">
        <v>135</v>
      </c>
      <c r="D103" s="150">
        <v>45858</v>
      </c>
      <c r="E103" s="149" t="s">
        <v>225</v>
      </c>
      <c r="F103" s="149" t="s">
        <v>226</v>
      </c>
      <c r="G103">
        <f>VLOOKUP(B103,Sheet1!E:N,10,FALSE)</f>
        <v>90</v>
      </c>
      <c r="H103" s="100">
        <f t="shared" si="2"/>
        <v>45768</v>
      </c>
      <c r="J103" t="str">
        <f t="shared" si="3"/>
        <v>N</v>
      </c>
    </row>
    <row r="104" spans="2:10">
      <c r="B104" s="149" t="s">
        <v>241</v>
      </c>
      <c r="C104" s="149" t="s">
        <v>135</v>
      </c>
      <c r="D104" s="150">
        <v>45872</v>
      </c>
      <c r="E104" s="149" t="s">
        <v>225</v>
      </c>
      <c r="F104" s="149" t="s">
        <v>226</v>
      </c>
      <c r="G104">
        <f>VLOOKUP(B104,Sheet1!E:N,10,FALSE)</f>
        <v>90</v>
      </c>
      <c r="H104" s="100">
        <f t="shared" si="2"/>
        <v>45782</v>
      </c>
      <c r="J104" t="str">
        <f t="shared" si="3"/>
        <v>Y</v>
      </c>
    </row>
    <row r="105" spans="2:10">
      <c r="B105" s="149" t="s">
        <v>242</v>
      </c>
      <c r="C105" s="149" t="s">
        <v>135</v>
      </c>
      <c r="D105" s="150">
        <v>45886</v>
      </c>
      <c r="E105" s="149" t="s">
        <v>225</v>
      </c>
      <c r="F105" s="149" t="s">
        <v>226</v>
      </c>
      <c r="G105">
        <f>VLOOKUP(B105,Sheet1!E:N,10,FALSE)</f>
        <v>90</v>
      </c>
      <c r="H105" s="100">
        <f t="shared" si="2"/>
        <v>45796</v>
      </c>
      <c r="J105" t="str">
        <f t="shared" si="3"/>
        <v>Y</v>
      </c>
    </row>
    <row r="106" spans="2:10">
      <c r="B106" s="149" t="s">
        <v>243</v>
      </c>
      <c r="C106" s="149" t="s">
        <v>135</v>
      </c>
      <c r="D106" s="150">
        <v>45900</v>
      </c>
      <c r="E106" s="149" t="s">
        <v>225</v>
      </c>
      <c r="F106" s="149" t="s">
        <v>226</v>
      </c>
      <c r="G106">
        <f>VLOOKUP(B106,Sheet1!E:N,10,FALSE)</f>
        <v>90</v>
      </c>
      <c r="H106" s="100">
        <f t="shared" si="2"/>
        <v>45810</v>
      </c>
      <c r="J106" t="str">
        <f t="shared" si="3"/>
        <v>Y</v>
      </c>
    </row>
    <row r="107" spans="2:10">
      <c r="B107" s="149" t="s">
        <v>244</v>
      </c>
      <c r="C107" s="149" t="s">
        <v>131</v>
      </c>
      <c r="D107" s="150">
        <v>45795</v>
      </c>
      <c r="E107" s="149" t="s">
        <v>245</v>
      </c>
      <c r="F107" s="149" t="s">
        <v>133</v>
      </c>
      <c r="G107">
        <f>VLOOKUP(B107,Sheet1!E:N,10,FALSE)</f>
        <v>90</v>
      </c>
      <c r="H107" s="100">
        <f t="shared" si="2"/>
        <v>45705</v>
      </c>
      <c r="J107" t="str">
        <f t="shared" si="3"/>
        <v>N</v>
      </c>
    </row>
    <row r="108" spans="2:10">
      <c r="B108" s="149" t="s">
        <v>246</v>
      </c>
      <c r="C108" s="149" t="s">
        <v>131</v>
      </c>
      <c r="D108" s="150">
        <v>45809</v>
      </c>
      <c r="E108" s="149" t="s">
        <v>245</v>
      </c>
      <c r="F108" s="149" t="s">
        <v>133</v>
      </c>
      <c r="G108">
        <f>VLOOKUP(B108,Sheet1!E:N,10,FALSE)</f>
        <v>90</v>
      </c>
      <c r="H108" s="100">
        <f t="shared" si="2"/>
        <v>45719</v>
      </c>
      <c r="J108" t="str">
        <f t="shared" si="3"/>
        <v>N</v>
      </c>
    </row>
    <row r="109" spans="2:10">
      <c r="B109" s="149" t="s">
        <v>247</v>
      </c>
      <c r="C109" s="149" t="s">
        <v>131</v>
      </c>
      <c r="D109" s="150">
        <v>45823</v>
      </c>
      <c r="E109" s="149" t="s">
        <v>245</v>
      </c>
      <c r="F109" s="149" t="s">
        <v>133</v>
      </c>
      <c r="G109">
        <f>VLOOKUP(B109,Sheet1!E:N,10,FALSE)</f>
        <v>90</v>
      </c>
      <c r="H109" s="100">
        <f t="shared" si="2"/>
        <v>45733</v>
      </c>
      <c r="J109" t="str">
        <f t="shared" si="3"/>
        <v>N</v>
      </c>
    </row>
    <row r="110" spans="2:10">
      <c r="B110" s="149" t="s">
        <v>248</v>
      </c>
      <c r="C110" s="149" t="s">
        <v>131</v>
      </c>
      <c r="D110" s="150">
        <v>45837</v>
      </c>
      <c r="E110" s="149" t="s">
        <v>245</v>
      </c>
      <c r="F110" s="149" t="s">
        <v>133</v>
      </c>
      <c r="G110">
        <f>VLOOKUP(B110,Sheet1!E:N,10,FALSE)</f>
        <v>90</v>
      </c>
      <c r="H110" s="100">
        <f t="shared" si="2"/>
        <v>45747</v>
      </c>
      <c r="J110" t="str">
        <f t="shared" si="3"/>
        <v>N</v>
      </c>
    </row>
    <row r="111" spans="2:10">
      <c r="B111" s="149" t="s">
        <v>249</v>
      </c>
      <c r="C111" s="149" t="s">
        <v>131</v>
      </c>
      <c r="D111" s="150">
        <v>45851</v>
      </c>
      <c r="E111" s="149" t="s">
        <v>245</v>
      </c>
      <c r="F111" s="149" t="s">
        <v>133</v>
      </c>
      <c r="G111">
        <f>VLOOKUP(B111,Sheet1!E:N,10,FALSE)</f>
        <v>90</v>
      </c>
      <c r="H111" s="100">
        <f t="shared" si="2"/>
        <v>45761</v>
      </c>
      <c r="J111" t="str">
        <f t="shared" si="3"/>
        <v>N</v>
      </c>
    </row>
    <row r="112" spans="2:10">
      <c r="B112" s="149" t="s">
        <v>250</v>
      </c>
      <c r="C112" s="149" t="s">
        <v>131</v>
      </c>
      <c r="D112" s="150">
        <v>45865</v>
      </c>
      <c r="E112" s="149" t="s">
        <v>245</v>
      </c>
      <c r="F112" s="149" t="s">
        <v>133</v>
      </c>
      <c r="G112">
        <f>VLOOKUP(B112,Sheet1!E:N,10,FALSE)</f>
        <v>90</v>
      </c>
      <c r="H112" s="100">
        <f t="shared" si="2"/>
        <v>45775</v>
      </c>
      <c r="J112" t="str">
        <f t="shared" si="3"/>
        <v>N</v>
      </c>
    </row>
    <row r="113" spans="2:10">
      <c r="B113" s="149" t="s">
        <v>251</v>
      </c>
      <c r="C113" s="149" t="s">
        <v>131</v>
      </c>
      <c r="D113" s="150">
        <v>45879</v>
      </c>
      <c r="E113" s="149" t="s">
        <v>245</v>
      </c>
      <c r="F113" s="149" t="s">
        <v>133</v>
      </c>
      <c r="G113">
        <f>VLOOKUP(B113,Sheet1!E:N,10,FALSE)</f>
        <v>90</v>
      </c>
      <c r="H113" s="100">
        <f t="shared" si="2"/>
        <v>45789</v>
      </c>
      <c r="J113" t="str">
        <f t="shared" si="3"/>
        <v>Y</v>
      </c>
    </row>
    <row r="114" spans="2:10">
      <c r="B114" s="149" t="s">
        <v>252</v>
      </c>
      <c r="C114" s="149" t="s">
        <v>131</v>
      </c>
      <c r="D114" s="150">
        <v>45893</v>
      </c>
      <c r="E114" s="149" t="s">
        <v>245</v>
      </c>
      <c r="F114" s="149" t="s">
        <v>133</v>
      </c>
      <c r="G114">
        <f>VLOOKUP(B114,Sheet1!E:N,10,FALSE)</f>
        <v>90</v>
      </c>
      <c r="H114" s="100">
        <f t="shared" si="2"/>
        <v>45803</v>
      </c>
      <c r="J114" t="str">
        <f t="shared" si="3"/>
        <v>Y</v>
      </c>
    </row>
    <row r="115" spans="2:10">
      <c r="B115" s="149" t="s">
        <v>253</v>
      </c>
      <c r="C115" s="149" t="s">
        <v>131</v>
      </c>
      <c r="D115" s="150">
        <v>45907</v>
      </c>
      <c r="E115" s="149" t="s">
        <v>245</v>
      </c>
      <c r="F115" s="149" t="s">
        <v>133</v>
      </c>
      <c r="G115">
        <f>VLOOKUP(B115,Sheet1!E:N,10,FALSE)</f>
        <v>90</v>
      </c>
      <c r="H115" s="100">
        <f t="shared" si="2"/>
        <v>45817</v>
      </c>
      <c r="J115" t="str">
        <f t="shared" si="3"/>
        <v>Y</v>
      </c>
    </row>
    <row r="116" spans="2:10">
      <c r="B116" s="149" t="s">
        <v>254</v>
      </c>
      <c r="C116" s="149" t="s">
        <v>135</v>
      </c>
      <c r="D116" s="150">
        <v>45788</v>
      </c>
      <c r="E116" s="149" t="s">
        <v>245</v>
      </c>
      <c r="F116" s="149" t="s">
        <v>133</v>
      </c>
      <c r="G116">
        <f>VLOOKUP(B116,Sheet1!E:N,10,FALSE)</f>
        <v>90</v>
      </c>
      <c r="H116" s="100">
        <f t="shared" si="2"/>
        <v>45698</v>
      </c>
      <c r="J116" t="str">
        <f t="shared" si="3"/>
        <v>N</v>
      </c>
    </row>
    <row r="117" spans="2:10">
      <c r="B117" s="149" t="s">
        <v>255</v>
      </c>
      <c r="C117" s="149" t="s">
        <v>135</v>
      </c>
      <c r="D117" s="150">
        <v>45802</v>
      </c>
      <c r="E117" s="149" t="s">
        <v>245</v>
      </c>
      <c r="F117" s="149" t="s">
        <v>133</v>
      </c>
      <c r="G117">
        <f>VLOOKUP(B117,Sheet1!E:N,10,FALSE)</f>
        <v>90</v>
      </c>
      <c r="H117" s="100">
        <f t="shared" si="2"/>
        <v>45712</v>
      </c>
      <c r="J117" t="str">
        <f t="shared" si="3"/>
        <v>N</v>
      </c>
    </row>
    <row r="118" spans="2:10">
      <c r="B118" s="149" t="s">
        <v>256</v>
      </c>
      <c r="C118" s="149" t="s">
        <v>135</v>
      </c>
      <c r="D118" s="150">
        <v>45816</v>
      </c>
      <c r="E118" s="149" t="s">
        <v>245</v>
      </c>
      <c r="F118" s="149" t="s">
        <v>133</v>
      </c>
      <c r="G118">
        <f>VLOOKUP(B118,Sheet1!E:N,10,FALSE)</f>
        <v>90</v>
      </c>
      <c r="H118" s="100">
        <f t="shared" si="2"/>
        <v>45726</v>
      </c>
      <c r="J118" t="str">
        <f t="shared" si="3"/>
        <v>N</v>
      </c>
    </row>
    <row r="119" spans="2:10">
      <c r="B119" s="149" t="s">
        <v>257</v>
      </c>
      <c r="C119" s="149" t="s">
        <v>135</v>
      </c>
      <c r="D119" s="150">
        <v>45830</v>
      </c>
      <c r="E119" s="149" t="s">
        <v>245</v>
      </c>
      <c r="F119" s="149" t="s">
        <v>133</v>
      </c>
      <c r="G119">
        <f>VLOOKUP(B119,Sheet1!E:N,10,FALSE)</f>
        <v>90</v>
      </c>
      <c r="H119" s="100">
        <f t="shared" si="2"/>
        <v>45740</v>
      </c>
      <c r="J119" t="str">
        <f t="shared" si="3"/>
        <v>N</v>
      </c>
    </row>
    <row r="120" spans="2:10">
      <c r="B120" s="149" t="s">
        <v>258</v>
      </c>
      <c r="C120" s="149" t="s">
        <v>135</v>
      </c>
      <c r="D120" s="150">
        <v>45844</v>
      </c>
      <c r="E120" s="149" t="s">
        <v>245</v>
      </c>
      <c r="F120" s="149" t="s">
        <v>133</v>
      </c>
      <c r="G120">
        <f>VLOOKUP(B120,Sheet1!E:N,10,FALSE)</f>
        <v>90</v>
      </c>
      <c r="H120" s="100">
        <f t="shared" si="2"/>
        <v>45754</v>
      </c>
      <c r="J120" t="str">
        <f t="shared" si="3"/>
        <v>N</v>
      </c>
    </row>
    <row r="121" spans="2:10">
      <c r="B121" s="149" t="s">
        <v>259</v>
      </c>
      <c r="C121" s="149" t="s">
        <v>135</v>
      </c>
      <c r="D121" s="150">
        <v>45858</v>
      </c>
      <c r="E121" s="149" t="s">
        <v>245</v>
      </c>
      <c r="F121" s="149" t="s">
        <v>133</v>
      </c>
      <c r="G121">
        <f>VLOOKUP(B121,Sheet1!E:N,10,FALSE)</f>
        <v>90</v>
      </c>
      <c r="H121" s="100">
        <f t="shared" si="2"/>
        <v>45768</v>
      </c>
      <c r="J121" t="str">
        <f t="shared" si="3"/>
        <v>N</v>
      </c>
    </row>
    <row r="122" spans="2:10">
      <c r="B122" s="149" t="s">
        <v>260</v>
      </c>
      <c r="C122" s="149" t="s">
        <v>135</v>
      </c>
      <c r="D122" s="150">
        <v>45872</v>
      </c>
      <c r="E122" s="149" t="s">
        <v>245</v>
      </c>
      <c r="F122" s="149" t="s">
        <v>133</v>
      </c>
      <c r="G122">
        <f>VLOOKUP(B122,Sheet1!E:N,10,FALSE)</f>
        <v>90</v>
      </c>
      <c r="H122" s="100">
        <f t="shared" si="2"/>
        <v>45782</v>
      </c>
      <c r="J122" t="str">
        <f t="shared" si="3"/>
        <v>Y</v>
      </c>
    </row>
    <row r="123" spans="2:10">
      <c r="B123" s="149" t="s">
        <v>261</v>
      </c>
      <c r="C123" s="149" t="s">
        <v>135</v>
      </c>
      <c r="D123" s="150">
        <v>45886</v>
      </c>
      <c r="E123" s="149" t="s">
        <v>245</v>
      </c>
      <c r="F123" s="149" t="s">
        <v>133</v>
      </c>
      <c r="G123">
        <f>VLOOKUP(B123,Sheet1!E:N,10,FALSE)</f>
        <v>90</v>
      </c>
      <c r="H123" s="100">
        <f t="shared" si="2"/>
        <v>45796</v>
      </c>
      <c r="J123" t="str">
        <f t="shared" si="3"/>
        <v>Y</v>
      </c>
    </row>
    <row r="124" spans="2:10">
      <c r="B124" s="149" t="s">
        <v>262</v>
      </c>
      <c r="C124" s="149" t="s">
        <v>135</v>
      </c>
      <c r="D124" s="150">
        <v>45900</v>
      </c>
      <c r="E124" s="149" t="s">
        <v>245</v>
      </c>
      <c r="F124" s="149" t="s">
        <v>133</v>
      </c>
      <c r="G124">
        <f>VLOOKUP(B124,Sheet1!E:N,10,FALSE)</f>
        <v>90</v>
      </c>
      <c r="H124" s="100">
        <f t="shared" si="2"/>
        <v>45810</v>
      </c>
      <c r="J124" t="str">
        <f t="shared" si="3"/>
        <v>Y</v>
      </c>
    </row>
    <row r="125" spans="2:10">
      <c r="B125" s="149" t="s">
        <v>263</v>
      </c>
      <c r="C125" s="149" t="s">
        <v>131</v>
      </c>
      <c r="D125" s="150">
        <v>45802</v>
      </c>
      <c r="E125" s="149" t="s">
        <v>264</v>
      </c>
      <c r="F125" s="149" t="s">
        <v>265</v>
      </c>
      <c r="G125">
        <f>VLOOKUP(B125,Sheet1!E:N,10,FALSE)</f>
        <v>90</v>
      </c>
      <c r="H125" s="100">
        <f t="shared" si="2"/>
        <v>45712</v>
      </c>
      <c r="J125" t="str">
        <f t="shared" si="3"/>
        <v>N</v>
      </c>
    </row>
    <row r="126" spans="2:10">
      <c r="B126" s="149" t="s">
        <v>266</v>
      </c>
      <c r="C126" s="149" t="s">
        <v>131</v>
      </c>
      <c r="D126" s="150">
        <v>45816</v>
      </c>
      <c r="E126" s="149" t="s">
        <v>264</v>
      </c>
      <c r="F126" s="149" t="s">
        <v>265</v>
      </c>
      <c r="G126">
        <f>VLOOKUP(B126,Sheet1!E:N,10,FALSE)</f>
        <v>90</v>
      </c>
      <c r="H126" s="100">
        <f t="shared" si="2"/>
        <v>45726</v>
      </c>
      <c r="J126" t="str">
        <f t="shared" si="3"/>
        <v>N</v>
      </c>
    </row>
    <row r="127" spans="2:10">
      <c r="B127" s="149" t="s">
        <v>267</v>
      </c>
      <c r="C127" s="149" t="s">
        <v>131</v>
      </c>
      <c r="D127" s="150">
        <v>45830</v>
      </c>
      <c r="E127" s="149" t="s">
        <v>264</v>
      </c>
      <c r="F127" s="149" t="s">
        <v>265</v>
      </c>
      <c r="G127">
        <f>VLOOKUP(B127,Sheet1!E:N,10,FALSE)</f>
        <v>90</v>
      </c>
      <c r="H127" s="100">
        <f t="shared" si="2"/>
        <v>45740</v>
      </c>
      <c r="J127" t="str">
        <f t="shared" si="3"/>
        <v>N</v>
      </c>
    </row>
    <row r="128" spans="2:10">
      <c r="B128" s="149" t="s">
        <v>268</v>
      </c>
      <c r="C128" s="149" t="s">
        <v>131</v>
      </c>
      <c r="D128" s="150">
        <v>45844</v>
      </c>
      <c r="E128" s="149" t="s">
        <v>264</v>
      </c>
      <c r="F128" s="149" t="s">
        <v>265</v>
      </c>
      <c r="G128">
        <f>VLOOKUP(B128,Sheet1!E:N,10,FALSE)</f>
        <v>90</v>
      </c>
      <c r="H128" s="100">
        <f t="shared" si="2"/>
        <v>45754</v>
      </c>
      <c r="J128" t="str">
        <f t="shared" si="3"/>
        <v>N</v>
      </c>
    </row>
    <row r="129" spans="2:10">
      <c r="B129" s="149" t="s">
        <v>269</v>
      </c>
      <c r="C129" s="149" t="s">
        <v>131</v>
      </c>
      <c r="D129" s="150">
        <v>45858</v>
      </c>
      <c r="E129" s="149" t="s">
        <v>264</v>
      </c>
      <c r="F129" s="149" t="s">
        <v>265</v>
      </c>
      <c r="G129">
        <f>VLOOKUP(B129,Sheet1!E:N,10,FALSE)</f>
        <v>90</v>
      </c>
      <c r="H129" s="100">
        <f t="shared" si="2"/>
        <v>45768</v>
      </c>
      <c r="J129" t="str">
        <f t="shared" si="3"/>
        <v>N</v>
      </c>
    </row>
    <row r="130" spans="2:10">
      <c r="B130" s="149" t="s">
        <v>270</v>
      </c>
      <c r="C130" s="149" t="s">
        <v>131</v>
      </c>
      <c r="D130" s="150">
        <v>45872</v>
      </c>
      <c r="E130" s="149" t="s">
        <v>264</v>
      </c>
      <c r="F130" s="149" t="s">
        <v>265</v>
      </c>
      <c r="G130">
        <f>VLOOKUP(B130,Sheet1!E:N,10,FALSE)</f>
        <v>90</v>
      </c>
      <c r="H130" s="100">
        <f t="shared" si="2"/>
        <v>45782</v>
      </c>
      <c r="J130" t="str">
        <f t="shared" si="3"/>
        <v>Y</v>
      </c>
    </row>
    <row r="131" spans="2:10">
      <c r="B131" s="149" t="s">
        <v>271</v>
      </c>
      <c r="C131" s="149" t="s">
        <v>131</v>
      </c>
      <c r="D131" s="150">
        <v>45886</v>
      </c>
      <c r="E131" s="149" t="s">
        <v>264</v>
      </c>
      <c r="F131" s="149" t="s">
        <v>265</v>
      </c>
      <c r="G131">
        <f>VLOOKUP(B131,Sheet1!E:N,10,FALSE)</f>
        <v>90</v>
      </c>
      <c r="H131" s="100">
        <f t="shared" si="2"/>
        <v>45796</v>
      </c>
      <c r="J131" t="str">
        <f t="shared" si="3"/>
        <v>Y</v>
      </c>
    </row>
    <row r="132" spans="2:10">
      <c r="B132" s="149" t="s">
        <v>272</v>
      </c>
      <c r="C132" s="149" t="s">
        <v>131</v>
      </c>
      <c r="D132" s="150">
        <v>45900</v>
      </c>
      <c r="E132" s="149" t="s">
        <v>264</v>
      </c>
      <c r="F132" s="149" t="s">
        <v>265</v>
      </c>
      <c r="G132">
        <f>VLOOKUP(B132,Sheet1!E:N,10,FALSE)</f>
        <v>90</v>
      </c>
      <c r="H132" s="100">
        <f t="shared" si="2"/>
        <v>45810</v>
      </c>
      <c r="J132" t="str">
        <f t="shared" si="3"/>
        <v>Y</v>
      </c>
    </row>
    <row r="133" spans="2:10">
      <c r="B133" s="149" t="s">
        <v>273</v>
      </c>
      <c r="C133" s="149" t="s">
        <v>131</v>
      </c>
      <c r="D133" s="150">
        <v>45914</v>
      </c>
      <c r="E133" s="149" t="s">
        <v>264</v>
      </c>
      <c r="F133" s="149" t="s">
        <v>265</v>
      </c>
      <c r="G133">
        <f>VLOOKUP(B133,Sheet1!E:N,10,FALSE)</f>
        <v>90</v>
      </c>
      <c r="H133" s="100">
        <f t="shared" si="2"/>
        <v>45824</v>
      </c>
      <c r="J133" t="str">
        <f t="shared" si="3"/>
        <v>Y</v>
      </c>
    </row>
    <row r="134" spans="2:10">
      <c r="B134" s="149" t="s">
        <v>274</v>
      </c>
      <c r="C134" s="149" t="s">
        <v>135</v>
      </c>
      <c r="D134" s="150">
        <v>45795</v>
      </c>
      <c r="E134" s="149" t="s">
        <v>264</v>
      </c>
      <c r="F134" s="149" t="s">
        <v>265</v>
      </c>
      <c r="G134">
        <f>VLOOKUP(B134,Sheet1!E:N,10,FALSE)</f>
        <v>90</v>
      </c>
      <c r="H134" s="100">
        <f t="shared" si="2"/>
        <v>45705</v>
      </c>
      <c r="J134" t="str">
        <f t="shared" si="3"/>
        <v>N</v>
      </c>
    </row>
    <row r="135" spans="2:10">
      <c r="B135" s="149" t="s">
        <v>275</v>
      </c>
      <c r="C135" s="149" t="s">
        <v>135</v>
      </c>
      <c r="D135" s="150">
        <v>45809</v>
      </c>
      <c r="E135" s="149" t="s">
        <v>264</v>
      </c>
      <c r="F135" s="149" t="s">
        <v>265</v>
      </c>
      <c r="G135">
        <f>VLOOKUP(B135,Sheet1!E:N,10,FALSE)</f>
        <v>90</v>
      </c>
      <c r="H135" s="100">
        <f t="shared" si="2"/>
        <v>45719</v>
      </c>
      <c r="J135" t="str">
        <f t="shared" si="3"/>
        <v>N</v>
      </c>
    </row>
    <row r="136" spans="2:10">
      <c r="B136" s="149" t="s">
        <v>276</v>
      </c>
      <c r="C136" s="149" t="s">
        <v>135</v>
      </c>
      <c r="D136" s="150">
        <v>45823</v>
      </c>
      <c r="E136" s="149" t="s">
        <v>264</v>
      </c>
      <c r="F136" s="149" t="s">
        <v>265</v>
      </c>
      <c r="G136">
        <f>VLOOKUP(B136,Sheet1!E:N,10,FALSE)</f>
        <v>90</v>
      </c>
      <c r="H136" s="100">
        <f t="shared" si="2"/>
        <v>45733</v>
      </c>
      <c r="J136" t="str">
        <f t="shared" si="3"/>
        <v>N</v>
      </c>
    </row>
    <row r="137" spans="2:10">
      <c r="B137" s="149" t="s">
        <v>277</v>
      </c>
      <c r="C137" s="149" t="s">
        <v>135</v>
      </c>
      <c r="D137" s="150">
        <v>45837</v>
      </c>
      <c r="E137" s="149" t="s">
        <v>264</v>
      </c>
      <c r="F137" s="149" t="s">
        <v>265</v>
      </c>
      <c r="G137">
        <f>VLOOKUP(B137,Sheet1!E:N,10,FALSE)</f>
        <v>90</v>
      </c>
      <c r="H137" s="100">
        <f t="shared" ref="H137:H200" si="4">D137-G137</f>
        <v>45747</v>
      </c>
      <c r="J137" t="str">
        <f t="shared" ref="J137:J200" si="5">IF(H137&gt;$H$1,"Y","N")</f>
        <v>N</v>
      </c>
    </row>
    <row r="138" spans="2:10">
      <c r="B138" s="149" t="s">
        <v>278</v>
      </c>
      <c r="C138" s="149" t="s">
        <v>135</v>
      </c>
      <c r="D138" s="150">
        <v>45851</v>
      </c>
      <c r="E138" s="149" t="s">
        <v>264</v>
      </c>
      <c r="F138" s="149" t="s">
        <v>265</v>
      </c>
      <c r="G138">
        <f>VLOOKUP(B138,Sheet1!E:N,10,FALSE)</f>
        <v>90</v>
      </c>
      <c r="H138" s="100">
        <f t="shared" si="4"/>
        <v>45761</v>
      </c>
      <c r="J138" t="str">
        <f t="shared" si="5"/>
        <v>N</v>
      </c>
    </row>
    <row r="139" spans="2:10">
      <c r="B139" s="149" t="s">
        <v>279</v>
      </c>
      <c r="C139" s="149" t="s">
        <v>135</v>
      </c>
      <c r="D139" s="150">
        <v>45865</v>
      </c>
      <c r="E139" s="149" t="s">
        <v>264</v>
      </c>
      <c r="F139" s="149" t="s">
        <v>265</v>
      </c>
      <c r="G139">
        <f>VLOOKUP(B139,Sheet1!E:N,10,FALSE)</f>
        <v>90</v>
      </c>
      <c r="H139" s="100">
        <f t="shared" si="4"/>
        <v>45775</v>
      </c>
      <c r="J139" t="str">
        <f t="shared" si="5"/>
        <v>N</v>
      </c>
    </row>
    <row r="140" spans="2:10">
      <c r="B140" s="149" t="s">
        <v>280</v>
      </c>
      <c r="C140" s="149" t="s">
        <v>135</v>
      </c>
      <c r="D140" s="150">
        <v>45879</v>
      </c>
      <c r="E140" s="149" t="s">
        <v>264</v>
      </c>
      <c r="F140" s="149" t="s">
        <v>265</v>
      </c>
      <c r="G140">
        <f>VLOOKUP(B140,Sheet1!E:N,10,FALSE)</f>
        <v>90</v>
      </c>
      <c r="H140" s="100">
        <f t="shared" si="4"/>
        <v>45789</v>
      </c>
      <c r="J140" t="str">
        <f t="shared" si="5"/>
        <v>Y</v>
      </c>
    </row>
    <row r="141" spans="2:10">
      <c r="B141" s="149" t="s">
        <v>281</v>
      </c>
      <c r="C141" s="149" t="s">
        <v>135</v>
      </c>
      <c r="D141" s="150">
        <v>45893</v>
      </c>
      <c r="E141" s="149" t="s">
        <v>264</v>
      </c>
      <c r="F141" s="149" t="s">
        <v>265</v>
      </c>
      <c r="G141">
        <f>VLOOKUP(B141,Sheet1!E:N,10,FALSE)</f>
        <v>90</v>
      </c>
      <c r="H141" s="100">
        <f t="shared" si="4"/>
        <v>45803</v>
      </c>
      <c r="J141" t="str">
        <f t="shared" si="5"/>
        <v>Y</v>
      </c>
    </row>
    <row r="142" spans="2:10">
      <c r="B142" s="149" t="s">
        <v>282</v>
      </c>
      <c r="C142" s="149" t="s">
        <v>135</v>
      </c>
      <c r="D142" s="150">
        <v>45907</v>
      </c>
      <c r="E142" s="149" t="s">
        <v>264</v>
      </c>
      <c r="F142" s="149" t="s">
        <v>265</v>
      </c>
      <c r="G142">
        <f>VLOOKUP(B142,Sheet1!E:N,10,FALSE)</f>
        <v>90</v>
      </c>
      <c r="H142" s="100">
        <f t="shared" si="4"/>
        <v>45817</v>
      </c>
      <c r="J142" t="str">
        <f t="shared" si="5"/>
        <v>Y</v>
      </c>
    </row>
    <row r="143" spans="2:10">
      <c r="B143" s="149" t="s">
        <v>283</v>
      </c>
      <c r="C143" s="149" t="s">
        <v>131</v>
      </c>
      <c r="D143" s="150">
        <v>46145</v>
      </c>
      <c r="E143" s="149" t="s">
        <v>132</v>
      </c>
      <c r="F143" s="149" t="s">
        <v>133</v>
      </c>
      <c r="G143">
        <f>VLOOKUP(B143,Sheet1!E:N,10,FALSE)</f>
        <v>90</v>
      </c>
      <c r="H143" s="100">
        <f t="shared" si="4"/>
        <v>46055</v>
      </c>
      <c r="J143" t="str">
        <f t="shared" si="5"/>
        <v>Y</v>
      </c>
    </row>
    <row r="144" spans="2:10">
      <c r="B144" s="149" t="s">
        <v>284</v>
      </c>
      <c r="C144" s="149" t="s">
        <v>135</v>
      </c>
      <c r="D144" s="150">
        <v>46257</v>
      </c>
      <c r="E144" s="149" t="s">
        <v>132</v>
      </c>
      <c r="F144" s="149" t="s">
        <v>139</v>
      </c>
      <c r="G144">
        <f>VLOOKUP(B144,Sheet1!E:N,10,FALSE)</f>
        <v>90</v>
      </c>
      <c r="H144" s="100">
        <f t="shared" si="4"/>
        <v>46167</v>
      </c>
      <c r="J144" t="str">
        <f t="shared" si="5"/>
        <v>Y</v>
      </c>
    </row>
    <row r="145" spans="2:10">
      <c r="B145" s="149" t="s">
        <v>285</v>
      </c>
      <c r="C145" s="149" t="s">
        <v>202</v>
      </c>
      <c r="D145" s="150">
        <v>46281</v>
      </c>
      <c r="E145" s="149" t="s">
        <v>286</v>
      </c>
      <c r="F145" s="149" t="s">
        <v>133</v>
      </c>
      <c r="G145">
        <f>VLOOKUP(B145,Sheet1!E:N,10,FALSE)</f>
        <v>90</v>
      </c>
      <c r="H145" s="100">
        <f t="shared" si="4"/>
        <v>46191</v>
      </c>
      <c r="J145" t="str">
        <f t="shared" si="5"/>
        <v>Y</v>
      </c>
    </row>
    <row r="146" spans="2:10">
      <c r="B146" s="149" t="s">
        <v>287</v>
      </c>
      <c r="C146" s="149" t="s">
        <v>137</v>
      </c>
      <c r="D146" s="150">
        <v>46137</v>
      </c>
      <c r="E146" s="149" t="s">
        <v>138</v>
      </c>
      <c r="F146" s="149" t="s">
        <v>139</v>
      </c>
      <c r="G146">
        <f>VLOOKUP(B146,Sheet1!E:N,10,FALSE)</f>
        <v>90</v>
      </c>
      <c r="H146" s="100">
        <f t="shared" si="4"/>
        <v>46047</v>
      </c>
      <c r="J146" t="str">
        <f t="shared" si="5"/>
        <v>Y</v>
      </c>
    </row>
    <row r="147" spans="2:10">
      <c r="B147" s="149" t="s">
        <v>288</v>
      </c>
      <c r="C147" s="149" t="s">
        <v>137</v>
      </c>
      <c r="D147" s="150">
        <v>46144</v>
      </c>
      <c r="E147" s="149" t="s">
        <v>138</v>
      </c>
      <c r="F147" s="149" t="s">
        <v>139</v>
      </c>
      <c r="G147">
        <f>VLOOKUP(B147,Sheet1!E:N,10,FALSE)</f>
        <v>90</v>
      </c>
      <c r="H147" s="100">
        <f t="shared" si="4"/>
        <v>46054</v>
      </c>
      <c r="J147" t="str">
        <f t="shared" si="5"/>
        <v>Y</v>
      </c>
    </row>
    <row r="148" spans="2:10">
      <c r="B148" s="149" t="s">
        <v>289</v>
      </c>
      <c r="C148" s="149" t="s">
        <v>137</v>
      </c>
      <c r="D148" s="150">
        <v>46151</v>
      </c>
      <c r="E148" s="149" t="s">
        <v>138</v>
      </c>
      <c r="F148" s="149" t="s">
        <v>139</v>
      </c>
      <c r="G148">
        <f>VLOOKUP(B148,Sheet1!E:N,10,FALSE)</f>
        <v>90</v>
      </c>
      <c r="H148" s="100">
        <f t="shared" si="4"/>
        <v>46061</v>
      </c>
      <c r="J148" t="str">
        <f t="shared" si="5"/>
        <v>Y</v>
      </c>
    </row>
    <row r="149" spans="2:10">
      <c r="B149" s="149" t="s">
        <v>290</v>
      </c>
      <c r="C149" s="149" t="s">
        <v>137</v>
      </c>
      <c r="D149" s="150">
        <v>46158</v>
      </c>
      <c r="E149" s="149" t="s">
        <v>138</v>
      </c>
      <c r="F149" s="149" t="s">
        <v>139</v>
      </c>
      <c r="G149">
        <f>VLOOKUP(B149,Sheet1!E:N,10,FALSE)</f>
        <v>90</v>
      </c>
      <c r="H149" s="100">
        <f t="shared" si="4"/>
        <v>46068</v>
      </c>
      <c r="J149" t="str">
        <f t="shared" si="5"/>
        <v>Y</v>
      </c>
    </row>
    <row r="150" spans="2:10">
      <c r="B150" s="149" t="s">
        <v>291</v>
      </c>
      <c r="C150" s="149" t="s">
        <v>137</v>
      </c>
      <c r="D150" s="150">
        <v>46165</v>
      </c>
      <c r="E150" s="149" t="s">
        <v>138</v>
      </c>
      <c r="F150" s="149" t="s">
        <v>139</v>
      </c>
      <c r="G150">
        <f>VLOOKUP(B150,Sheet1!E:N,10,FALSE)</f>
        <v>90</v>
      </c>
      <c r="H150" s="100">
        <f t="shared" si="4"/>
        <v>46075</v>
      </c>
      <c r="J150" t="str">
        <f t="shared" si="5"/>
        <v>Y</v>
      </c>
    </row>
    <row r="151" spans="2:10">
      <c r="B151" s="149" t="s">
        <v>292</v>
      </c>
      <c r="C151" s="149" t="s">
        <v>137</v>
      </c>
      <c r="D151" s="150">
        <v>46172</v>
      </c>
      <c r="E151" s="149" t="s">
        <v>138</v>
      </c>
      <c r="F151" s="149" t="s">
        <v>139</v>
      </c>
      <c r="G151">
        <f>VLOOKUP(B151,Sheet1!E:N,10,FALSE)</f>
        <v>90</v>
      </c>
      <c r="H151" s="100">
        <f t="shared" si="4"/>
        <v>46082</v>
      </c>
      <c r="J151" t="str">
        <f t="shared" si="5"/>
        <v>Y</v>
      </c>
    </row>
    <row r="152" spans="2:10">
      <c r="B152" s="149" t="s">
        <v>293</v>
      </c>
      <c r="C152" s="149" t="s">
        <v>137</v>
      </c>
      <c r="D152" s="150">
        <v>46179</v>
      </c>
      <c r="E152" s="149" t="s">
        <v>138</v>
      </c>
      <c r="F152" s="149" t="s">
        <v>139</v>
      </c>
      <c r="G152">
        <f>VLOOKUP(B152,Sheet1!E:N,10,FALSE)</f>
        <v>90</v>
      </c>
      <c r="H152" s="100">
        <f t="shared" si="4"/>
        <v>46089</v>
      </c>
      <c r="J152" t="str">
        <f t="shared" si="5"/>
        <v>Y</v>
      </c>
    </row>
    <row r="153" spans="2:10">
      <c r="B153" s="149" t="s">
        <v>294</v>
      </c>
      <c r="C153" s="149" t="s">
        <v>137</v>
      </c>
      <c r="D153" s="150">
        <v>46186</v>
      </c>
      <c r="E153" s="149" t="s">
        <v>138</v>
      </c>
      <c r="F153" s="149" t="s">
        <v>139</v>
      </c>
      <c r="G153">
        <f>VLOOKUP(B153,Sheet1!E:N,10,FALSE)</f>
        <v>90</v>
      </c>
      <c r="H153" s="100">
        <f t="shared" si="4"/>
        <v>46096</v>
      </c>
      <c r="J153" t="str">
        <f t="shared" si="5"/>
        <v>Y</v>
      </c>
    </row>
    <row r="154" spans="2:10">
      <c r="B154" s="149" t="s">
        <v>295</v>
      </c>
      <c r="C154" s="149" t="s">
        <v>137</v>
      </c>
      <c r="D154" s="150">
        <v>46193</v>
      </c>
      <c r="E154" s="149" t="s">
        <v>138</v>
      </c>
      <c r="F154" s="149" t="s">
        <v>139</v>
      </c>
      <c r="G154">
        <f>VLOOKUP(B154,Sheet1!E:N,10,FALSE)</f>
        <v>90</v>
      </c>
      <c r="H154" s="100">
        <f t="shared" si="4"/>
        <v>46103</v>
      </c>
      <c r="J154" t="str">
        <f t="shared" si="5"/>
        <v>Y</v>
      </c>
    </row>
    <row r="155" spans="2:10">
      <c r="B155" s="149" t="s">
        <v>296</v>
      </c>
      <c r="C155" s="149" t="s">
        <v>137</v>
      </c>
      <c r="D155" s="150">
        <v>46200</v>
      </c>
      <c r="E155" s="149" t="s">
        <v>138</v>
      </c>
      <c r="F155" s="149" t="s">
        <v>139</v>
      </c>
      <c r="G155">
        <f>VLOOKUP(B155,Sheet1!E:N,10,FALSE)</f>
        <v>90</v>
      </c>
      <c r="H155" s="100">
        <f t="shared" si="4"/>
        <v>46110</v>
      </c>
      <c r="J155" t="str">
        <f t="shared" si="5"/>
        <v>Y</v>
      </c>
    </row>
    <row r="156" spans="2:10">
      <c r="B156" s="149" t="s">
        <v>297</v>
      </c>
      <c r="C156" s="149" t="s">
        <v>137</v>
      </c>
      <c r="D156" s="150">
        <v>46207</v>
      </c>
      <c r="E156" s="149" t="s">
        <v>138</v>
      </c>
      <c r="F156" s="149" t="s">
        <v>139</v>
      </c>
      <c r="G156">
        <f>VLOOKUP(B156,Sheet1!E:N,10,FALSE)</f>
        <v>90</v>
      </c>
      <c r="H156" s="100">
        <f t="shared" si="4"/>
        <v>46117</v>
      </c>
      <c r="J156" t="str">
        <f t="shared" si="5"/>
        <v>Y</v>
      </c>
    </row>
    <row r="157" spans="2:10">
      <c r="B157" s="149" t="s">
        <v>298</v>
      </c>
      <c r="C157" s="149" t="s">
        <v>137</v>
      </c>
      <c r="D157" s="150">
        <v>46214</v>
      </c>
      <c r="E157" s="149" t="s">
        <v>138</v>
      </c>
      <c r="F157" s="149" t="s">
        <v>139</v>
      </c>
      <c r="G157">
        <f>VLOOKUP(B157,Sheet1!E:N,10,FALSE)</f>
        <v>90</v>
      </c>
      <c r="H157" s="100">
        <f t="shared" si="4"/>
        <v>46124</v>
      </c>
      <c r="J157" t="str">
        <f t="shared" si="5"/>
        <v>Y</v>
      </c>
    </row>
    <row r="158" spans="2:10">
      <c r="B158" s="149" t="s">
        <v>299</v>
      </c>
      <c r="C158" s="149" t="s">
        <v>137</v>
      </c>
      <c r="D158" s="150">
        <v>46221</v>
      </c>
      <c r="E158" s="149" t="s">
        <v>138</v>
      </c>
      <c r="F158" s="149" t="s">
        <v>139</v>
      </c>
      <c r="G158">
        <f>VLOOKUP(B158,Sheet1!E:N,10,FALSE)</f>
        <v>90</v>
      </c>
      <c r="H158" s="100">
        <f t="shared" si="4"/>
        <v>46131</v>
      </c>
      <c r="J158" t="str">
        <f t="shared" si="5"/>
        <v>Y</v>
      </c>
    </row>
    <row r="159" spans="2:10">
      <c r="B159" s="149" t="s">
        <v>300</v>
      </c>
      <c r="C159" s="149" t="s">
        <v>137</v>
      </c>
      <c r="D159" s="150">
        <v>46228</v>
      </c>
      <c r="E159" s="149" t="s">
        <v>138</v>
      </c>
      <c r="F159" s="149" t="s">
        <v>139</v>
      </c>
      <c r="G159">
        <f>VLOOKUP(B159,Sheet1!E:N,10,FALSE)</f>
        <v>90</v>
      </c>
      <c r="H159" s="100">
        <f t="shared" si="4"/>
        <v>46138</v>
      </c>
      <c r="J159" t="str">
        <f t="shared" si="5"/>
        <v>Y</v>
      </c>
    </row>
    <row r="160" spans="2:10">
      <c r="B160" s="149" t="s">
        <v>301</v>
      </c>
      <c r="C160" s="149" t="s">
        <v>137</v>
      </c>
      <c r="D160" s="150">
        <v>46235</v>
      </c>
      <c r="E160" s="149" t="s">
        <v>138</v>
      </c>
      <c r="F160" s="149" t="s">
        <v>139</v>
      </c>
      <c r="G160">
        <f>VLOOKUP(B160,Sheet1!E:N,10,FALSE)</f>
        <v>90</v>
      </c>
      <c r="H160" s="100">
        <f t="shared" si="4"/>
        <v>46145</v>
      </c>
      <c r="J160" t="str">
        <f t="shared" si="5"/>
        <v>Y</v>
      </c>
    </row>
    <row r="161" spans="2:10">
      <c r="B161" s="149" t="s">
        <v>302</v>
      </c>
      <c r="C161" s="149" t="s">
        <v>137</v>
      </c>
      <c r="D161" s="150">
        <v>46242</v>
      </c>
      <c r="E161" s="149" t="s">
        <v>138</v>
      </c>
      <c r="F161" s="149" t="s">
        <v>139</v>
      </c>
      <c r="G161">
        <f>VLOOKUP(B161,Sheet1!E:N,10,FALSE)</f>
        <v>90</v>
      </c>
      <c r="H161" s="100">
        <f t="shared" si="4"/>
        <v>46152</v>
      </c>
      <c r="J161" t="str">
        <f t="shared" si="5"/>
        <v>Y</v>
      </c>
    </row>
    <row r="162" spans="2:10">
      <c r="B162" s="149" t="s">
        <v>303</v>
      </c>
      <c r="C162" s="149" t="s">
        <v>137</v>
      </c>
      <c r="D162" s="150">
        <v>46249</v>
      </c>
      <c r="E162" s="149" t="s">
        <v>138</v>
      </c>
      <c r="F162" s="149" t="s">
        <v>139</v>
      </c>
      <c r="G162">
        <f>VLOOKUP(B162,Sheet1!E:N,10,FALSE)</f>
        <v>90</v>
      </c>
      <c r="H162" s="100">
        <f t="shared" si="4"/>
        <v>46159</v>
      </c>
      <c r="J162" t="str">
        <f t="shared" si="5"/>
        <v>Y</v>
      </c>
    </row>
    <row r="163" spans="2:10">
      <c r="B163" s="149" t="s">
        <v>304</v>
      </c>
      <c r="C163" s="149" t="s">
        <v>137</v>
      </c>
      <c r="D163" s="150">
        <v>46256</v>
      </c>
      <c r="E163" s="149" t="s">
        <v>138</v>
      </c>
      <c r="F163" s="149" t="s">
        <v>139</v>
      </c>
      <c r="G163">
        <f>VLOOKUP(B163,Sheet1!E:N,10,FALSE)</f>
        <v>90</v>
      </c>
      <c r="H163" s="100">
        <f t="shared" si="4"/>
        <v>46166</v>
      </c>
      <c r="J163" t="str">
        <f t="shared" si="5"/>
        <v>Y</v>
      </c>
    </row>
    <row r="164" spans="2:10">
      <c r="B164" s="149" t="s">
        <v>305</v>
      </c>
      <c r="C164" s="149" t="s">
        <v>137</v>
      </c>
      <c r="D164" s="150">
        <v>46263</v>
      </c>
      <c r="E164" s="149" t="s">
        <v>138</v>
      </c>
      <c r="F164" s="149" t="s">
        <v>139</v>
      </c>
      <c r="G164">
        <f>VLOOKUP(B164,Sheet1!E:N,10,FALSE)</f>
        <v>90</v>
      </c>
      <c r="H164" s="100">
        <f t="shared" si="4"/>
        <v>46173</v>
      </c>
      <c r="J164" t="str">
        <f t="shared" si="5"/>
        <v>Y</v>
      </c>
    </row>
    <row r="165" spans="2:10">
      <c r="B165" s="149" t="s">
        <v>306</v>
      </c>
      <c r="C165" s="149" t="s">
        <v>137</v>
      </c>
      <c r="D165" s="150">
        <v>46270</v>
      </c>
      <c r="E165" s="149" t="s">
        <v>138</v>
      </c>
      <c r="F165" s="149" t="s">
        <v>139</v>
      </c>
      <c r="G165">
        <f>VLOOKUP(B165,Sheet1!E:N,10,FALSE)</f>
        <v>90</v>
      </c>
      <c r="H165" s="100">
        <f t="shared" si="4"/>
        <v>46180</v>
      </c>
      <c r="J165" t="str">
        <f t="shared" si="5"/>
        <v>Y</v>
      </c>
    </row>
    <row r="166" spans="2:10">
      <c r="B166" s="149" t="s">
        <v>307</v>
      </c>
      <c r="C166" s="149" t="s">
        <v>137</v>
      </c>
      <c r="D166" s="150">
        <v>46277</v>
      </c>
      <c r="E166" s="149" t="s">
        <v>138</v>
      </c>
      <c r="F166" s="149" t="s">
        <v>139</v>
      </c>
      <c r="G166">
        <f>VLOOKUP(B166,Sheet1!E:N,10,FALSE)</f>
        <v>90</v>
      </c>
      <c r="H166" s="100">
        <f t="shared" si="4"/>
        <v>46187</v>
      </c>
      <c r="J166" t="str">
        <f t="shared" si="5"/>
        <v>Y</v>
      </c>
    </row>
    <row r="167" spans="2:10">
      <c r="B167" s="149" t="s">
        <v>308</v>
      </c>
      <c r="C167" s="149" t="s">
        <v>137</v>
      </c>
      <c r="D167" s="150">
        <v>46284</v>
      </c>
      <c r="E167" s="149" t="s">
        <v>138</v>
      </c>
      <c r="F167" s="149" t="s">
        <v>139</v>
      </c>
      <c r="G167">
        <f>VLOOKUP(B167,Sheet1!E:N,10,FALSE)</f>
        <v>90</v>
      </c>
      <c r="H167" s="100">
        <f t="shared" si="4"/>
        <v>46194</v>
      </c>
      <c r="J167" t="str">
        <f t="shared" si="5"/>
        <v>Y</v>
      </c>
    </row>
    <row r="168" spans="2:10">
      <c r="B168" s="149" t="s">
        <v>309</v>
      </c>
      <c r="C168" s="149" t="s">
        <v>137</v>
      </c>
      <c r="D168" s="150">
        <v>46291</v>
      </c>
      <c r="E168" s="149" t="s">
        <v>138</v>
      </c>
      <c r="F168" s="149" t="s">
        <v>139</v>
      </c>
      <c r="G168">
        <f>VLOOKUP(B168,Sheet1!E:N,10,FALSE)</f>
        <v>90</v>
      </c>
      <c r="H168" s="100">
        <f t="shared" si="4"/>
        <v>46201</v>
      </c>
      <c r="J168" t="str">
        <f t="shared" si="5"/>
        <v>Y</v>
      </c>
    </row>
    <row r="169" spans="2:10">
      <c r="B169" s="149" t="s">
        <v>310</v>
      </c>
      <c r="C169" s="149" t="s">
        <v>135</v>
      </c>
      <c r="D169" s="150">
        <v>46145</v>
      </c>
      <c r="E169" s="149" t="s">
        <v>138</v>
      </c>
      <c r="F169" s="149" t="s">
        <v>139</v>
      </c>
      <c r="G169">
        <f>VLOOKUP(B169,Sheet1!E:N,10,FALSE)</f>
        <v>90</v>
      </c>
      <c r="H169" s="100">
        <f t="shared" si="4"/>
        <v>46055</v>
      </c>
      <c r="J169" t="str">
        <f t="shared" si="5"/>
        <v>Y</v>
      </c>
    </row>
    <row r="170" spans="2:10">
      <c r="B170" s="149" t="s">
        <v>311</v>
      </c>
      <c r="C170" s="149" t="s">
        <v>135</v>
      </c>
      <c r="D170" s="150">
        <v>46152</v>
      </c>
      <c r="E170" s="149" t="s">
        <v>138</v>
      </c>
      <c r="F170" s="149" t="s">
        <v>139</v>
      </c>
      <c r="G170">
        <f>VLOOKUP(B170,Sheet1!E:N,10,FALSE)</f>
        <v>90</v>
      </c>
      <c r="H170" s="100">
        <f t="shared" si="4"/>
        <v>46062</v>
      </c>
      <c r="J170" t="str">
        <f t="shared" si="5"/>
        <v>Y</v>
      </c>
    </row>
    <row r="171" spans="2:10">
      <c r="B171" s="149" t="s">
        <v>312</v>
      </c>
      <c r="C171" s="149" t="s">
        <v>135</v>
      </c>
      <c r="D171" s="150">
        <v>46159</v>
      </c>
      <c r="E171" s="149" t="s">
        <v>138</v>
      </c>
      <c r="F171" s="149" t="s">
        <v>139</v>
      </c>
      <c r="G171">
        <f>VLOOKUP(B171,Sheet1!E:N,10,FALSE)</f>
        <v>90</v>
      </c>
      <c r="H171" s="100">
        <f t="shared" si="4"/>
        <v>46069</v>
      </c>
      <c r="J171" t="str">
        <f t="shared" si="5"/>
        <v>Y</v>
      </c>
    </row>
    <row r="172" spans="2:10">
      <c r="B172" s="149" t="s">
        <v>313</v>
      </c>
      <c r="C172" s="149" t="s">
        <v>135</v>
      </c>
      <c r="D172" s="150">
        <v>46166</v>
      </c>
      <c r="E172" s="149" t="s">
        <v>138</v>
      </c>
      <c r="F172" s="149" t="s">
        <v>139</v>
      </c>
      <c r="G172">
        <f>VLOOKUP(B172,Sheet1!E:N,10,FALSE)</f>
        <v>90</v>
      </c>
      <c r="H172" s="100">
        <f t="shared" si="4"/>
        <v>46076</v>
      </c>
      <c r="J172" t="str">
        <f t="shared" si="5"/>
        <v>Y</v>
      </c>
    </row>
    <row r="173" spans="2:10">
      <c r="B173" s="149" t="s">
        <v>314</v>
      </c>
      <c r="C173" s="149" t="s">
        <v>135</v>
      </c>
      <c r="D173" s="150">
        <v>46173</v>
      </c>
      <c r="E173" s="149" t="s">
        <v>138</v>
      </c>
      <c r="F173" s="149" t="s">
        <v>139</v>
      </c>
      <c r="G173">
        <f>VLOOKUP(B173,Sheet1!E:N,10,FALSE)</f>
        <v>90</v>
      </c>
      <c r="H173" s="100">
        <f t="shared" si="4"/>
        <v>46083</v>
      </c>
      <c r="J173" t="str">
        <f t="shared" si="5"/>
        <v>Y</v>
      </c>
    </row>
    <row r="174" spans="2:10">
      <c r="B174" s="149" t="s">
        <v>315</v>
      </c>
      <c r="C174" s="149" t="s">
        <v>135</v>
      </c>
      <c r="D174" s="150">
        <v>46208</v>
      </c>
      <c r="E174" s="149" t="s">
        <v>138</v>
      </c>
      <c r="F174" s="149" t="s">
        <v>139</v>
      </c>
      <c r="G174">
        <f>VLOOKUP(B174,Sheet1!E:N,10,FALSE)</f>
        <v>90</v>
      </c>
      <c r="H174" s="100">
        <f t="shared" si="4"/>
        <v>46118</v>
      </c>
      <c r="J174" t="str">
        <f t="shared" si="5"/>
        <v>Y</v>
      </c>
    </row>
    <row r="175" spans="2:10">
      <c r="B175" s="149" t="s">
        <v>316</v>
      </c>
      <c r="C175" s="149" t="s">
        <v>135</v>
      </c>
      <c r="D175" s="150">
        <v>46215</v>
      </c>
      <c r="E175" s="149" t="s">
        <v>138</v>
      </c>
      <c r="F175" s="149" t="s">
        <v>139</v>
      </c>
      <c r="G175">
        <f>VLOOKUP(B175,Sheet1!E:N,10,FALSE)</f>
        <v>90</v>
      </c>
      <c r="H175" s="100">
        <f t="shared" si="4"/>
        <v>46125</v>
      </c>
      <c r="J175" t="str">
        <f t="shared" si="5"/>
        <v>Y</v>
      </c>
    </row>
    <row r="176" spans="2:10">
      <c r="B176" s="149" t="s">
        <v>317</v>
      </c>
      <c r="C176" s="149" t="s">
        <v>135</v>
      </c>
      <c r="D176" s="150">
        <v>46222</v>
      </c>
      <c r="E176" s="149" t="s">
        <v>138</v>
      </c>
      <c r="F176" s="149" t="s">
        <v>139</v>
      </c>
      <c r="G176">
        <f>VLOOKUP(B176,Sheet1!E:N,10,FALSE)</f>
        <v>90</v>
      </c>
      <c r="H176" s="100">
        <f t="shared" si="4"/>
        <v>46132</v>
      </c>
      <c r="J176" t="str">
        <f t="shared" si="5"/>
        <v>Y</v>
      </c>
    </row>
    <row r="177" spans="2:10">
      <c r="B177" s="149" t="s">
        <v>318</v>
      </c>
      <c r="C177" s="149" t="s">
        <v>135</v>
      </c>
      <c r="D177" s="150">
        <v>46229</v>
      </c>
      <c r="E177" s="149" t="s">
        <v>138</v>
      </c>
      <c r="F177" s="149" t="s">
        <v>139</v>
      </c>
      <c r="G177">
        <f>VLOOKUP(B177,Sheet1!E:N,10,FALSE)</f>
        <v>90</v>
      </c>
      <c r="H177" s="100">
        <f t="shared" si="4"/>
        <v>46139</v>
      </c>
      <c r="J177" t="str">
        <f t="shared" si="5"/>
        <v>Y</v>
      </c>
    </row>
    <row r="178" spans="2:10">
      <c r="B178" s="149" t="s">
        <v>319</v>
      </c>
      <c r="C178" s="149" t="s">
        <v>135</v>
      </c>
      <c r="D178" s="150">
        <v>46236</v>
      </c>
      <c r="E178" s="149" t="s">
        <v>138</v>
      </c>
      <c r="F178" s="149" t="s">
        <v>139</v>
      </c>
      <c r="G178">
        <f>VLOOKUP(B178,Sheet1!E:N,10,FALSE)</f>
        <v>90</v>
      </c>
      <c r="H178" s="100">
        <f t="shared" si="4"/>
        <v>46146</v>
      </c>
      <c r="J178" t="str">
        <f t="shared" si="5"/>
        <v>Y</v>
      </c>
    </row>
    <row r="179" spans="2:10">
      <c r="B179" s="149" t="s">
        <v>320</v>
      </c>
      <c r="C179" s="149" t="s">
        <v>135</v>
      </c>
      <c r="D179" s="150">
        <v>46243</v>
      </c>
      <c r="E179" s="149" t="s">
        <v>138</v>
      </c>
      <c r="F179" s="149" t="s">
        <v>139</v>
      </c>
      <c r="G179">
        <f>VLOOKUP(B179,Sheet1!E:N,10,FALSE)</f>
        <v>90</v>
      </c>
      <c r="H179" s="100">
        <f t="shared" si="4"/>
        <v>46153</v>
      </c>
      <c r="J179" t="str">
        <f t="shared" si="5"/>
        <v>Y</v>
      </c>
    </row>
    <row r="180" spans="2:10">
      <c r="B180" s="149" t="s">
        <v>321</v>
      </c>
      <c r="C180" s="149" t="s">
        <v>135</v>
      </c>
      <c r="D180" s="150">
        <v>46250</v>
      </c>
      <c r="E180" s="149" t="s">
        <v>138</v>
      </c>
      <c r="F180" s="149" t="s">
        <v>139</v>
      </c>
      <c r="G180">
        <f>VLOOKUP(B180,Sheet1!E:N,10,FALSE)</f>
        <v>90</v>
      </c>
      <c r="H180" s="100">
        <f t="shared" si="4"/>
        <v>46160</v>
      </c>
      <c r="J180" t="str">
        <f t="shared" si="5"/>
        <v>Y</v>
      </c>
    </row>
    <row r="181" spans="2:10">
      <c r="B181" s="149" t="s">
        <v>322</v>
      </c>
      <c r="C181" s="149" t="s">
        <v>131</v>
      </c>
      <c r="D181" s="150">
        <v>46285</v>
      </c>
      <c r="E181" s="149" t="s">
        <v>174</v>
      </c>
      <c r="F181" s="149" t="s">
        <v>133</v>
      </c>
      <c r="G181">
        <f>VLOOKUP(B181,Sheet1!E:N,10,FALSE)</f>
        <v>90</v>
      </c>
      <c r="H181" s="100">
        <f t="shared" si="4"/>
        <v>46195</v>
      </c>
      <c r="J181" t="str">
        <f t="shared" si="5"/>
        <v>Y</v>
      </c>
    </row>
    <row r="182" spans="2:10">
      <c r="B182" s="149" t="s">
        <v>323</v>
      </c>
      <c r="C182" s="149" t="s">
        <v>176</v>
      </c>
      <c r="D182" s="150">
        <v>46144</v>
      </c>
      <c r="E182" s="149" t="s">
        <v>174</v>
      </c>
      <c r="F182" s="149" t="s">
        <v>133</v>
      </c>
      <c r="G182">
        <f>VLOOKUP(B182,Sheet1!E:N,10,FALSE)</f>
        <v>90</v>
      </c>
      <c r="H182" s="100">
        <f t="shared" si="4"/>
        <v>46054</v>
      </c>
      <c r="J182" t="str">
        <f t="shared" si="5"/>
        <v>Y</v>
      </c>
    </row>
    <row r="183" spans="2:10">
      <c r="B183" s="149" t="s">
        <v>324</v>
      </c>
      <c r="C183" s="149" t="s">
        <v>176</v>
      </c>
      <c r="D183" s="150">
        <v>46151</v>
      </c>
      <c r="E183" s="149" t="s">
        <v>174</v>
      </c>
      <c r="F183" s="149" t="s">
        <v>133</v>
      </c>
      <c r="G183">
        <f>VLOOKUP(B183,Sheet1!E:N,10,FALSE)</f>
        <v>90</v>
      </c>
      <c r="H183" s="100">
        <f t="shared" si="4"/>
        <v>46061</v>
      </c>
      <c r="J183" t="str">
        <f t="shared" si="5"/>
        <v>Y</v>
      </c>
    </row>
    <row r="184" spans="2:10">
      <c r="B184" s="149" t="s">
        <v>325</v>
      </c>
      <c r="C184" s="149" t="s">
        <v>176</v>
      </c>
      <c r="D184" s="150">
        <v>46158</v>
      </c>
      <c r="E184" s="149" t="s">
        <v>174</v>
      </c>
      <c r="F184" s="149" t="s">
        <v>133</v>
      </c>
      <c r="G184">
        <f>VLOOKUP(B184,Sheet1!E:N,10,FALSE)</f>
        <v>90</v>
      </c>
      <c r="H184" s="100">
        <f t="shared" si="4"/>
        <v>46068</v>
      </c>
      <c r="J184" t="str">
        <f t="shared" si="5"/>
        <v>Y</v>
      </c>
    </row>
    <row r="185" spans="2:10">
      <c r="B185" s="149" t="s">
        <v>326</v>
      </c>
      <c r="C185" s="149" t="s">
        <v>176</v>
      </c>
      <c r="D185" s="150">
        <v>46165</v>
      </c>
      <c r="E185" s="149" t="s">
        <v>174</v>
      </c>
      <c r="F185" s="149" t="s">
        <v>133</v>
      </c>
      <c r="G185">
        <f>VLOOKUP(B185,Sheet1!E:N,10,FALSE)</f>
        <v>90</v>
      </c>
      <c r="H185" s="100">
        <f t="shared" si="4"/>
        <v>46075</v>
      </c>
      <c r="J185" t="str">
        <f t="shared" si="5"/>
        <v>Y</v>
      </c>
    </row>
    <row r="186" spans="2:10">
      <c r="B186" s="149" t="s">
        <v>327</v>
      </c>
      <c r="C186" s="149" t="s">
        <v>176</v>
      </c>
      <c r="D186" s="150">
        <v>46172</v>
      </c>
      <c r="E186" s="149" t="s">
        <v>174</v>
      </c>
      <c r="F186" s="149" t="s">
        <v>133</v>
      </c>
      <c r="G186">
        <f>VLOOKUP(B186,Sheet1!E:N,10,FALSE)</f>
        <v>90</v>
      </c>
      <c r="H186" s="100">
        <f t="shared" si="4"/>
        <v>46082</v>
      </c>
      <c r="J186" t="str">
        <f t="shared" si="5"/>
        <v>Y</v>
      </c>
    </row>
    <row r="187" spans="2:10">
      <c r="B187" s="149" t="s">
        <v>328</v>
      </c>
      <c r="C187" s="149" t="s">
        <v>176</v>
      </c>
      <c r="D187" s="150">
        <v>46179</v>
      </c>
      <c r="E187" s="149" t="s">
        <v>174</v>
      </c>
      <c r="F187" s="149" t="s">
        <v>133</v>
      </c>
      <c r="G187">
        <f>VLOOKUP(B187,Sheet1!E:N,10,FALSE)</f>
        <v>90</v>
      </c>
      <c r="H187" s="100">
        <f t="shared" si="4"/>
        <v>46089</v>
      </c>
      <c r="J187" t="str">
        <f t="shared" si="5"/>
        <v>Y</v>
      </c>
    </row>
    <row r="188" spans="2:10">
      <c r="B188" s="149" t="s">
        <v>329</v>
      </c>
      <c r="C188" s="149" t="s">
        <v>176</v>
      </c>
      <c r="D188" s="150">
        <v>46186</v>
      </c>
      <c r="E188" s="149" t="s">
        <v>174</v>
      </c>
      <c r="F188" s="149" t="s">
        <v>133</v>
      </c>
      <c r="G188">
        <f>VLOOKUP(B188,Sheet1!E:N,10,FALSE)</f>
        <v>90</v>
      </c>
      <c r="H188" s="100">
        <f t="shared" si="4"/>
        <v>46096</v>
      </c>
      <c r="J188" t="str">
        <f t="shared" si="5"/>
        <v>Y</v>
      </c>
    </row>
    <row r="189" spans="2:10">
      <c r="B189" s="149" t="s">
        <v>330</v>
      </c>
      <c r="C189" s="149" t="s">
        <v>176</v>
      </c>
      <c r="D189" s="150">
        <v>46193</v>
      </c>
      <c r="E189" s="149" t="s">
        <v>174</v>
      </c>
      <c r="F189" s="149" t="s">
        <v>133</v>
      </c>
      <c r="G189">
        <f>VLOOKUP(B189,Sheet1!E:N,10,FALSE)</f>
        <v>90</v>
      </c>
      <c r="H189" s="100">
        <f t="shared" si="4"/>
        <v>46103</v>
      </c>
      <c r="J189" t="str">
        <f t="shared" si="5"/>
        <v>Y</v>
      </c>
    </row>
    <row r="190" spans="2:10">
      <c r="B190" s="149" t="s">
        <v>331</v>
      </c>
      <c r="C190" s="149" t="s">
        <v>176</v>
      </c>
      <c r="D190" s="150">
        <v>46200</v>
      </c>
      <c r="E190" s="149" t="s">
        <v>174</v>
      </c>
      <c r="F190" s="149" t="s">
        <v>133</v>
      </c>
      <c r="G190">
        <f>VLOOKUP(B190,Sheet1!E:N,10,FALSE)</f>
        <v>90</v>
      </c>
      <c r="H190" s="100">
        <f t="shared" si="4"/>
        <v>46110</v>
      </c>
      <c r="J190" t="str">
        <f t="shared" si="5"/>
        <v>Y</v>
      </c>
    </row>
    <row r="191" spans="2:10">
      <c r="B191" s="149" t="s">
        <v>332</v>
      </c>
      <c r="C191" s="149" t="s">
        <v>176</v>
      </c>
      <c r="D191" s="150">
        <v>46207</v>
      </c>
      <c r="E191" s="149" t="s">
        <v>174</v>
      </c>
      <c r="F191" s="149" t="s">
        <v>133</v>
      </c>
      <c r="G191">
        <f>VLOOKUP(B191,Sheet1!E:N,10,FALSE)</f>
        <v>90</v>
      </c>
      <c r="H191" s="100">
        <f t="shared" si="4"/>
        <v>46117</v>
      </c>
      <c r="J191" t="str">
        <f t="shared" si="5"/>
        <v>Y</v>
      </c>
    </row>
    <row r="192" spans="2:10">
      <c r="B192" s="149" t="s">
        <v>333</v>
      </c>
      <c r="C192" s="149" t="s">
        <v>176</v>
      </c>
      <c r="D192" s="150">
        <v>46214</v>
      </c>
      <c r="E192" s="149" t="s">
        <v>174</v>
      </c>
      <c r="F192" s="149" t="s">
        <v>133</v>
      </c>
      <c r="G192">
        <f>VLOOKUP(B192,Sheet1!E:N,10,FALSE)</f>
        <v>90</v>
      </c>
      <c r="H192" s="100">
        <f t="shared" si="4"/>
        <v>46124</v>
      </c>
      <c r="J192" t="str">
        <f t="shared" si="5"/>
        <v>Y</v>
      </c>
    </row>
    <row r="193" spans="2:10">
      <c r="B193" s="149" t="s">
        <v>334</v>
      </c>
      <c r="C193" s="149" t="s">
        <v>176</v>
      </c>
      <c r="D193" s="150">
        <v>46221</v>
      </c>
      <c r="E193" s="149" t="s">
        <v>174</v>
      </c>
      <c r="F193" s="149" t="s">
        <v>133</v>
      </c>
      <c r="G193">
        <f>VLOOKUP(B193,Sheet1!E:N,10,FALSE)</f>
        <v>90</v>
      </c>
      <c r="H193" s="100">
        <f t="shared" si="4"/>
        <v>46131</v>
      </c>
      <c r="J193" t="str">
        <f t="shared" si="5"/>
        <v>Y</v>
      </c>
    </row>
    <row r="194" spans="2:10">
      <c r="B194" s="149" t="s">
        <v>335</v>
      </c>
      <c r="C194" s="149" t="s">
        <v>176</v>
      </c>
      <c r="D194" s="150">
        <v>46228</v>
      </c>
      <c r="E194" s="149" t="s">
        <v>174</v>
      </c>
      <c r="F194" s="149" t="s">
        <v>133</v>
      </c>
      <c r="G194">
        <f>VLOOKUP(B194,Sheet1!E:N,10,FALSE)</f>
        <v>90</v>
      </c>
      <c r="H194" s="100">
        <f t="shared" si="4"/>
        <v>46138</v>
      </c>
      <c r="J194" t="str">
        <f t="shared" si="5"/>
        <v>Y</v>
      </c>
    </row>
    <row r="195" spans="2:10">
      <c r="B195" s="149" t="s">
        <v>336</v>
      </c>
      <c r="C195" s="149" t="s">
        <v>176</v>
      </c>
      <c r="D195" s="150">
        <v>46235</v>
      </c>
      <c r="E195" s="149" t="s">
        <v>174</v>
      </c>
      <c r="F195" s="149" t="s">
        <v>133</v>
      </c>
      <c r="G195">
        <f>VLOOKUP(B195,Sheet1!E:N,10,FALSE)</f>
        <v>90</v>
      </c>
      <c r="H195" s="100">
        <f t="shared" si="4"/>
        <v>46145</v>
      </c>
      <c r="J195" t="str">
        <f t="shared" si="5"/>
        <v>Y</v>
      </c>
    </row>
    <row r="196" spans="2:10">
      <c r="B196" s="149" t="s">
        <v>337</v>
      </c>
      <c r="C196" s="149" t="s">
        <v>176</v>
      </c>
      <c r="D196" s="150">
        <v>46242</v>
      </c>
      <c r="E196" s="149" t="s">
        <v>174</v>
      </c>
      <c r="F196" s="149" t="s">
        <v>133</v>
      </c>
      <c r="G196">
        <f>VLOOKUP(B196,Sheet1!E:N,10,FALSE)</f>
        <v>90</v>
      </c>
      <c r="H196" s="100">
        <f t="shared" si="4"/>
        <v>46152</v>
      </c>
      <c r="J196" t="str">
        <f t="shared" si="5"/>
        <v>Y</v>
      </c>
    </row>
    <row r="197" spans="2:10">
      <c r="B197" s="149" t="s">
        <v>338</v>
      </c>
      <c r="C197" s="149" t="s">
        <v>176</v>
      </c>
      <c r="D197" s="150">
        <v>46249</v>
      </c>
      <c r="E197" s="149" t="s">
        <v>174</v>
      </c>
      <c r="F197" s="149" t="s">
        <v>133</v>
      </c>
      <c r="G197">
        <f>VLOOKUP(B197,Sheet1!E:N,10,FALSE)</f>
        <v>90</v>
      </c>
      <c r="H197" s="100">
        <f t="shared" si="4"/>
        <v>46159</v>
      </c>
      <c r="J197" t="str">
        <f t="shared" si="5"/>
        <v>Y</v>
      </c>
    </row>
    <row r="198" spans="2:10">
      <c r="B198" s="149" t="s">
        <v>339</v>
      </c>
      <c r="C198" s="149" t="s">
        <v>176</v>
      </c>
      <c r="D198" s="150">
        <v>46256</v>
      </c>
      <c r="E198" s="149" t="s">
        <v>174</v>
      </c>
      <c r="F198" s="149" t="s">
        <v>133</v>
      </c>
      <c r="G198">
        <f>VLOOKUP(B198,Sheet1!E:N,10,FALSE)</f>
        <v>90</v>
      </c>
      <c r="H198" s="100">
        <f t="shared" si="4"/>
        <v>46166</v>
      </c>
      <c r="J198" t="str">
        <f t="shared" si="5"/>
        <v>Y</v>
      </c>
    </row>
    <row r="199" spans="2:10">
      <c r="B199" s="149" t="s">
        <v>340</v>
      </c>
      <c r="C199" s="149" t="s">
        <v>176</v>
      </c>
      <c r="D199" s="150">
        <v>46263</v>
      </c>
      <c r="E199" s="149" t="s">
        <v>174</v>
      </c>
      <c r="F199" s="149" t="s">
        <v>133</v>
      </c>
      <c r="G199">
        <f>VLOOKUP(B199,Sheet1!E:N,10,FALSE)</f>
        <v>90</v>
      </c>
      <c r="H199" s="100">
        <f t="shared" si="4"/>
        <v>46173</v>
      </c>
      <c r="J199" t="str">
        <f t="shared" si="5"/>
        <v>Y</v>
      </c>
    </row>
    <row r="200" spans="2:10">
      <c r="B200" s="149" t="s">
        <v>341</v>
      </c>
      <c r="C200" s="149" t="s">
        <v>176</v>
      </c>
      <c r="D200" s="150">
        <v>46270</v>
      </c>
      <c r="E200" s="149" t="s">
        <v>174</v>
      </c>
      <c r="F200" s="149" t="s">
        <v>133</v>
      </c>
      <c r="G200">
        <f>VLOOKUP(B200,Sheet1!E:N,10,FALSE)</f>
        <v>90</v>
      </c>
      <c r="H200" s="100">
        <f t="shared" si="4"/>
        <v>46180</v>
      </c>
      <c r="J200" t="str">
        <f t="shared" si="5"/>
        <v>Y</v>
      </c>
    </row>
    <row r="201" spans="2:10">
      <c r="B201" s="149" t="s">
        <v>342</v>
      </c>
      <c r="C201" s="149" t="s">
        <v>176</v>
      </c>
      <c r="D201" s="150">
        <v>46277</v>
      </c>
      <c r="E201" s="149" t="s">
        <v>174</v>
      </c>
      <c r="F201" s="149" t="s">
        <v>133</v>
      </c>
      <c r="G201">
        <f>VLOOKUP(B201,Sheet1!E:N,10,FALSE)</f>
        <v>90</v>
      </c>
      <c r="H201" s="100">
        <f t="shared" ref="H201:H264" si="6">D201-G201</f>
        <v>46187</v>
      </c>
      <c r="J201" t="str">
        <f t="shared" ref="J201:J264" si="7">IF(H201&gt;$H$1,"Y","N")</f>
        <v>Y</v>
      </c>
    </row>
    <row r="202" spans="2:10">
      <c r="B202" s="149" t="s">
        <v>343</v>
      </c>
      <c r="C202" s="149" t="s">
        <v>176</v>
      </c>
      <c r="D202" s="150">
        <v>46284</v>
      </c>
      <c r="E202" s="149" t="s">
        <v>174</v>
      </c>
      <c r="F202" s="149" t="s">
        <v>133</v>
      </c>
      <c r="G202">
        <f>VLOOKUP(B202,Sheet1!E:N,10,FALSE)</f>
        <v>90</v>
      </c>
      <c r="H202" s="100">
        <f t="shared" si="6"/>
        <v>46194</v>
      </c>
      <c r="J202" t="str">
        <f t="shared" si="7"/>
        <v>Y</v>
      </c>
    </row>
    <row r="203" spans="2:10">
      <c r="B203" s="149" t="s">
        <v>344</v>
      </c>
      <c r="C203" s="149" t="s">
        <v>176</v>
      </c>
      <c r="D203" s="150">
        <v>46291</v>
      </c>
      <c r="E203" s="149" t="s">
        <v>174</v>
      </c>
      <c r="F203" s="149" t="s">
        <v>133</v>
      </c>
      <c r="G203">
        <f>VLOOKUP(B203,Sheet1!E:N,10,FALSE)</f>
        <v>90</v>
      </c>
      <c r="H203" s="100">
        <f t="shared" si="6"/>
        <v>46201</v>
      </c>
      <c r="J203" t="str">
        <f t="shared" si="7"/>
        <v>Y</v>
      </c>
    </row>
    <row r="204" spans="2:10">
      <c r="B204" s="149" t="s">
        <v>345</v>
      </c>
      <c r="C204" s="149" t="s">
        <v>202</v>
      </c>
      <c r="D204" s="150">
        <v>46148</v>
      </c>
      <c r="E204" s="149" t="s">
        <v>174</v>
      </c>
      <c r="F204" s="149" t="s">
        <v>133</v>
      </c>
      <c r="G204">
        <f>VLOOKUP(B204,Sheet1!E:N,10,FALSE)</f>
        <v>90</v>
      </c>
      <c r="H204" s="100">
        <f t="shared" si="6"/>
        <v>46058</v>
      </c>
      <c r="J204" t="str">
        <f t="shared" si="7"/>
        <v>Y</v>
      </c>
    </row>
    <row r="205" spans="2:10">
      <c r="B205" s="149" t="s">
        <v>346</v>
      </c>
      <c r="C205" s="149" t="s">
        <v>202</v>
      </c>
      <c r="D205" s="150">
        <v>46155</v>
      </c>
      <c r="E205" s="149" t="s">
        <v>174</v>
      </c>
      <c r="F205" s="149" t="s">
        <v>133</v>
      </c>
      <c r="G205">
        <f>VLOOKUP(B205,Sheet1!E:N,10,FALSE)</f>
        <v>90</v>
      </c>
      <c r="H205" s="100">
        <f t="shared" si="6"/>
        <v>46065</v>
      </c>
      <c r="J205" t="str">
        <f t="shared" si="7"/>
        <v>Y</v>
      </c>
    </row>
    <row r="206" spans="2:10">
      <c r="B206" s="149" t="s">
        <v>347</v>
      </c>
      <c r="C206" s="149" t="s">
        <v>202</v>
      </c>
      <c r="D206" s="150">
        <v>46162</v>
      </c>
      <c r="E206" s="149" t="s">
        <v>174</v>
      </c>
      <c r="F206" s="149" t="s">
        <v>133</v>
      </c>
      <c r="G206">
        <f>VLOOKUP(B206,Sheet1!E:N,10,FALSE)</f>
        <v>90</v>
      </c>
      <c r="H206" s="100">
        <f t="shared" si="6"/>
        <v>46072</v>
      </c>
      <c r="J206" t="str">
        <f t="shared" si="7"/>
        <v>Y</v>
      </c>
    </row>
    <row r="207" spans="2:10">
      <c r="B207" s="149" t="s">
        <v>348</v>
      </c>
      <c r="C207" s="149" t="s">
        <v>202</v>
      </c>
      <c r="D207" s="150">
        <v>46169</v>
      </c>
      <c r="E207" s="149" t="s">
        <v>174</v>
      </c>
      <c r="F207" s="149" t="s">
        <v>133</v>
      </c>
      <c r="G207">
        <f>VLOOKUP(B207,Sheet1!E:N,10,FALSE)</f>
        <v>90</v>
      </c>
      <c r="H207" s="100">
        <f t="shared" si="6"/>
        <v>46079</v>
      </c>
      <c r="J207" t="str">
        <f t="shared" si="7"/>
        <v>Y</v>
      </c>
    </row>
    <row r="208" spans="2:10">
      <c r="B208" s="149" t="s">
        <v>349</v>
      </c>
      <c r="C208" s="149" t="s">
        <v>202</v>
      </c>
      <c r="D208" s="150">
        <v>46176</v>
      </c>
      <c r="E208" s="149" t="s">
        <v>174</v>
      </c>
      <c r="F208" s="149" t="s">
        <v>133</v>
      </c>
      <c r="G208">
        <f>VLOOKUP(B208,Sheet1!E:N,10,FALSE)</f>
        <v>90</v>
      </c>
      <c r="H208" s="100">
        <f t="shared" si="6"/>
        <v>46086</v>
      </c>
      <c r="J208" t="str">
        <f t="shared" si="7"/>
        <v>Y</v>
      </c>
    </row>
    <row r="209" spans="2:10">
      <c r="B209" s="149" t="s">
        <v>350</v>
      </c>
      <c r="C209" s="149" t="s">
        <v>202</v>
      </c>
      <c r="D209" s="150">
        <v>46183</v>
      </c>
      <c r="E209" s="149" t="s">
        <v>174</v>
      </c>
      <c r="F209" s="149" t="s">
        <v>133</v>
      </c>
      <c r="G209">
        <f>VLOOKUP(B209,Sheet1!E:N,10,FALSE)</f>
        <v>90</v>
      </c>
      <c r="H209" s="100">
        <f t="shared" si="6"/>
        <v>46093</v>
      </c>
      <c r="J209" t="str">
        <f t="shared" si="7"/>
        <v>Y</v>
      </c>
    </row>
    <row r="210" spans="2:10">
      <c r="B210" s="149" t="s">
        <v>351</v>
      </c>
      <c r="C210" s="149" t="s">
        <v>202</v>
      </c>
      <c r="D210" s="150">
        <v>46190</v>
      </c>
      <c r="E210" s="149" t="s">
        <v>174</v>
      </c>
      <c r="F210" s="149" t="s">
        <v>133</v>
      </c>
      <c r="G210">
        <f>VLOOKUP(B210,Sheet1!E:N,10,FALSE)</f>
        <v>90</v>
      </c>
      <c r="H210" s="100">
        <f t="shared" si="6"/>
        <v>46100</v>
      </c>
      <c r="J210" t="str">
        <f t="shared" si="7"/>
        <v>Y</v>
      </c>
    </row>
    <row r="211" spans="2:10">
      <c r="B211" s="149" t="s">
        <v>352</v>
      </c>
      <c r="C211" s="149" t="s">
        <v>202</v>
      </c>
      <c r="D211" s="150">
        <v>46197</v>
      </c>
      <c r="E211" s="149" t="s">
        <v>174</v>
      </c>
      <c r="F211" s="149" t="s">
        <v>133</v>
      </c>
      <c r="G211">
        <f>VLOOKUP(B211,Sheet1!E:N,10,FALSE)</f>
        <v>90</v>
      </c>
      <c r="H211" s="100">
        <f t="shared" si="6"/>
        <v>46107</v>
      </c>
      <c r="J211" t="str">
        <f t="shared" si="7"/>
        <v>Y</v>
      </c>
    </row>
    <row r="212" spans="2:10">
      <c r="B212" s="149" t="s">
        <v>353</v>
      </c>
      <c r="C212" s="149" t="s">
        <v>202</v>
      </c>
      <c r="D212" s="150">
        <v>46204</v>
      </c>
      <c r="E212" s="149" t="s">
        <v>174</v>
      </c>
      <c r="F212" s="149" t="s">
        <v>133</v>
      </c>
      <c r="G212">
        <f>VLOOKUP(B212,Sheet1!E:N,10,FALSE)</f>
        <v>90</v>
      </c>
      <c r="H212" s="100">
        <f t="shared" si="6"/>
        <v>46114</v>
      </c>
      <c r="J212" t="str">
        <f t="shared" si="7"/>
        <v>Y</v>
      </c>
    </row>
    <row r="213" spans="2:10">
      <c r="B213" s="149" t="s">
        <v>354</v>
      </c>
      <c r="C213" s="149" t="s">
        <v>202</v>
      </c>
      <c r="D213" s="150">
        <v>46211</v>
      </c>
      <c r="E213" s="149" t="s">
        <v>174</v>
      </c>
      <c r="F213" s="149" t="s">
        <v>133</v>
      </c>
      <c r="G213">
        <f>VLOOKUP(B213,Sheet1!E:N,10,FALSE)</f>
        <v>90</v>
      </c>
      <c r="H213" s="100">
        <f t="shared" si="6"/>
        <v>46121</v>
      </c>
      <c r="J213" t="str">
        <f t="shared" si="7"/>
        <v>Y</v>
      </c>
    </row>
    <row r="214" spans="2:10">
      <c r="B214" s="149" t="s">
        <v>355</v>
      </c>
      <c r="C214" s="149" t="s">
        <v>202</v>
      </c>
      <c r="D214" s="150">
        <v>46218</v>
      </c>
      <c r="E214" s="149" t="s">
        <v>174</v>
      </c>
      <c r="F214" s="149" t="s">
        <v>133</v>
      </c>
      <c r="G214">
        <f>VLOOKUP(B214,Sheet1!E:N,10,FALSE)</f>
        <v>90</v>
      </c>
      <c r="H214" s="100">
        <f t="shared" si="6"/>
        <v>46128</v>
      </c>
      <c r="J214" t="str">
        <f t="shared" si="7"/>
        <v>Y</v>
      </c>
    </row>
    <row r="215" spans="2:10">
      <c r="B215" s="149" t="s">
        <v>356</v>
      </c>
      <c r="C215" s="149" t="s">
        <v>202</v>
      </c>
      <c r="D215" s="150">
        <v>46225</v>
      </c>
      <c r="E215" s="149" t="s">
        <v>174</v>
      </c>
      <c r="F215" s="149" t="s">
        <v>133</v>
      </c>
      <c r="G215">
        <f>VLOOKUP(B215,Sheet1!E:N,10,FALSE)</f>
        <v>90</v>
      </c>
      <c r="H215" s="100">
        <f t="shared" si="6"/>
        <v>46135</v>
      </c>
      <c r="J215" t="str">
        <f t="shared" si="7"/>
        <v>Y</v>
      </c>
    </row>
    <row r="216" spans="2:10">
      <c r="B216" s="149" t="s">
        <v>357</v>
      </c>
      <c r="C216" s="149" t="s">
        <v>202</v>
      </c>
      <c r="D216" s="150">
        <v>46232</v>
      </c>
      <c r="E216" s="149" t="s">
        <v>174</v>
      </c>
      <c r="F216" s="149" t="s">
        <v>133</v>
      </c>
      <c r="G216">
        <f>VLOOKUP(B216,Sheet1!E:N,10,FALSE)</f>
        <v>90</v>
      </c>
      <c r="H216" s="100">
        <f t="shared" si="6"/>
        <v>46142</v>
      </c>
      <c r="J216" t="str">
        <f t="shared" si="7"/>
        <v>Y</v>
      </c>
    </row>
    <row r="217" spans="2:10">
      <c r="B217" s="149" t="s">
        <v>358</v>
      </c>
      <c r="C217" s="149" t="s">
        <v>202</v>
      </c>
      <c r="D217" s="150">
        <v>46239</v>
      </c>
      <c r="E217" s="149" t="s">
        <v>174</v>
      </c>
      <c r="F217" s="149" t="s">
        <v>133</v>
      </c>
      <c r="G217">
        <f>VLOOKUP(B217,Sheet1!E:N,10,FALSE)</f>
        <v>90</v>
      </c>
      <c r="H217" s="100">
        <f t="shared" si="6"/>
        <v>46149</v>
      </c>
      <c r="J217" t="str">
        <f t="shared" si="7"/>
        <v>Y</v>
      </c>
    </row>
    <row r="218" spans="2:10">
      <c r="B218" s="149" t="s">
        <v>359</v>
      </c>
      <c r="C218" s="149" t="s">
        <v>202</v>
      </c>
      <c r="D218" s="150">
        <v>46246</v>
      </c>
      <c r="E218" s="149" t="s">
        <v>174</v>
      </c>
      <c r="F218" s="149" t="s">
        <v>133</v>
      </c>
      <c r="G218">
        <f>VLOOKUP(B218,Sheet1!E:N,10,FALSE)</f>
        <v>90</v>
      </c>
      <c r="H218" s="100">
        <f t="shared" si="6"/>
        <v>46156</v>
      </c>
      <c r="J218" t="str">
        <f t="shared" si="7"/>
        <v>Y</v>
      </c>
    </row>
    <row r="219" spans="2:10">
      <c r="B219" s="149" t="s">
        <v>360</v>
      </c>
      <c r="C219" s="149" t="s">
        <v>202</v>
      </c>
      <c r="D219" s="150">
        <v>46253</v>
      </c>
      <c r="E219" s="149" t="s">
        <v>174</v>
      </c>
      <c r="F219" s="149" t="s">
        <v>133</v>
      </c>
      <c r="G219">
        <f>VLOOKUP(B219,Sheet1!E:N,10,FALSE)</f>
        <v>90</v>
      </c>
      <c r="H219" s="100">
        <f t="shared" si="6"/>
        <v>46163</v>
      </c>
      <c r="J219" t="str">
        <f t="shared" si="7"/>
        <v>Y</v>
      </c>
    </row>
    <row r="220" spans="2:10">
      <c r="B220" s="149" t="s">
        <v>361</v>
      </c>
      <c r="C220" s="149" t="s">
        <v>202</v>
      </c>
      <c r="D220" s="150">
        <v>46260</v>
      </c>
      <c r="E220" s="149" t="s">
        <v>174</v>
      </c>
      <c r="F220" s="149" t="s">
        <v>133</v>
      </c>
      <c r="G220">
        <f>VLOOKUP(B220,Sheet1!E:N,10,FALSE)</f>
        <v>90</v>
      </c>
      <c r="H220" s="100">
        <f t="shared" si="6"/>
        <v>46170</v>
      </c>
      <c r="J220" t="str">
        <f t="shared" si="7"/>
        <v>Y</v>
      </c>
    </row>
    <row r="221" spans="2:10">
      <c r="B221" s="149" t="s">
        <v>362</v>
      </c>
      <c r="C221" s="149" t="s">
        <v>202</v>
      </c>
      <c r="D221" s="150">
        <v>46267</v>
      </c>
      <c r="E221" s="149" t="s">
        <v>174</v>
      </c>
      <c r="F221" s="149" t="s">
        <v>133</v>
      </c>
      <c r="G221">
        <f>VLOOKUP(B221,Sheet1!E:N,10,FALSE)</f>
        <v>90</v>
      </c>
      <c r="H221" s="100">
        <f t="shared" si="6"/>
        <v>46177</v>
      </c>
      <c r="J221" t="str">
        <f t="shared" si="7"/>
        <v>Y</v>
      </c>
    </row>
    <row r="222" spans="2:10">
      <c r="B222" s="149" t="s">
        <v>363</v>
      </c>
      <c r="C222" s="149" t="s">
        <v>202</v>
      </c>
      <c r="D222" s="150">
        <v>46274</v>
      </c>
      <c r="E222" s="149" t="s">
        <v>174</v>
      </c>
      <c r="F222" s="149" t="s">
        <v>133</v>
      </c>
      <c r="G222">
        <f>VLOOKUP(B222,Sheet1!E:N,10,FALSE)</f>
        <v>90</v>
      </c>
      <c r="H222" s="100">
        <f t="shared" si="6"/>
        <v>46184</v>
      </c>
      <c r="J222" t="str">
        <f t="shared" si="7"/>
        <v>Y</v>
      </c>
    </row>
    <row r="223" spans="2:10">
      <c r="B223" s="149" t="s">
        <v>364</v>
      </c>
      <c r="C223" s="149" t="s">
        <v>135</v>
      </c>
      <c r="D223" s="150">
        <v>46180</v>
      </c>
      <c r="E223" s="149" t="s">
        <v>365</v>
      </c>
      <c r="F223" s="149" t="s">
        <v>139</v>
      </c>
      <c r="G223">
        <f>VLOOKUP(B223,Sheet1!E:N,10,FALSE)</f>
        <v>120</v>
      </c>
      <c r="H223" s="100">
        <f t="shared" si="6"/>
        <v>46060</v>
      </c>
      <c r="J223" t="str">
        <f t="shared" si="7"/>
        <v>Y</v>
      </c>
    </row>
    <row r="224" spans="2:10">
      <c r="B224" s="149" t="s">
        <v>366</v>
      </c>
      <c r="C224" s="149" t="s">
        <v>131</v>
      </c>
      <c r="D224" s="150">
        <v>46159</v>
      </c>
      <c r="E224" s="149" t="s">
        <v>225</v>
      </c>
      <c r="F224" s="149" t="s">
        <v>226</v>
      </c>
      <c r="G224">
        <f>VLOOKUP(B224,Sheet1!E:N,10,FALSE)</f>
        <v>90</v>
      </c>
      <c r="H224" s="100">
        <f t="shared" si="6"/>
        <v>46069</v>
      </c>
      <c r="J224" t="str">
        <f t="shared" si="7"/>
        <v>Y</v>
      </c>
    </row>
    <row r="225" spans="2:10">
      <c r="B225" s="149" t="s">
        <v>367</v>
      </c>
      <c r="C225" s="149" t="s">
        <v>131</v>
      </c>
      <c r="D225" s="150">
        <v>46173</v>
      </c>
      <c r="E225" s="149" t="s">
        <v>225</v>
      </c>
      <c r="F225" s="149" t="s">
        <v>226</v>
      </c>
      <c r="G225">
        <f>VLOOKUP(B225,Sheet1!E:N,10,FALSE)</f>
        <v>90</v>
      </c>
      <c r="H225" s="100">
        <f t="shared" si="6"/>
        <v>46083</v>
      </c>
      <c r="J225" t="str">
        <f t="shared" si="7"/>
        <v>Y</v>
      </c>
    </row>
    <row r="226" spans="2:10">
      <c r="B226" s="149" t="s">
        <v>368</v>
      </c>
      <c r="C226" s="149" t="s">
        <v>131</v>
      </c>
      <c r="D226" s="150">
        <v>46187</v>
      </c>
      <c r="E226" s="149" t="s">
        <v>225</v>
      </c>
      <c r="F226" s="149" t="s">
        <v>226</v>
      </c>
      <c r="G226">
        <f>VLOOKUP(B226,Sheet1!E:N,10,FALSE)</f>
        <v>90</v>
      </c>
      <c r="H226" s="100">
        <f t="shared" si="6"/>
        <v>46097</v>
      </c>
      <c r="J226" t="str">
        <f t="shared" si="7"/>
        <v>Y</v>
      </c>
    </row>
    <row r="227" spans="2:10">
      <c r="B227" s="149" t="s">
        <v>369</v>
      </c>
      <c r="C227" s="149" t="s">
        <v>131</v>
      </c>
      <c r="D227" s="150">
        <v>46201</v>
      </c>
      <c r="E227" s="149" t="s">
        <v>225</v>
      </c>
      <c r="F227" s="149" t="s">
        <v>226</v>
      </c>
      <c r="G227">
        <f>VLOOKUP(B227,Sheet1!E:N,10,FALSE)</f>
        <v>90</v>
      </c>
      <c r="H227" s="100">
        <f t="shared" si="6"/>
        <v>46111</v>
      </c>
      <c r="J227" t="str">
        <f t="shared" si="7"/>
        <v>Y</v>
      </c>
    </row>
    <row r="228" spans="2:10">
      <c r="B228" s="149" t="s">
        <v>370</v>
      </c>
      <c r="C228" s="149" t="s">
        <v>131</v>
      </c>
      <c r="D228" s="150">
        <v>46215</v>
      </c>
      <c r="E228" s="149" t="s">
        <v>225</v>
      </c>
      <c r="F228" s="149" t="s">
        <v>226</v>
      </c>
      <c r="G228">
        <f>VLOOKUP(B228,Sheet1!E:N,10,FALSE)</f>
        <v>90</v>
      </c>
      <c r="H228" s="100">
        <f t="shared" si="6"/>
        <v>46125</v>
      </c>
      <c r="J228" t="str">
        <f t="shared" si="7"/>
        <v>Y</v>
      </c>
    </row>
    <row r="229" spans="2:10">
      <c r="B229" s="149" t="s">
        <v>371</v>
      </c>
      <c r="C229" s="149" t="s">
        <v>131</v>
      </c>
      <c r="D229" s="150">
        <v>46229</v>
      </c>
      <c r="E229" s="149" t="s">
        <v>225</v>
      </c>
      <c r="F229" s="149" t="s">
        <v>226</v>
      </c>
      <c r="G229">
        <f>VLOOKUP(B229,Sheet1!E:N,10,FALSE)</f>
        <v>90</v>
      </c>
      <c r="H229" s="100">
        <f t="shared" si="6"/>
        <v>46139</v>
      </c>
      <c r="J229" t="str">
        <f t="shared" si="7"/>
        <v>Y</v>
      </c>
    </row>
    <row r="230" spans="2:10">
      <c r="B230" s="149" t="s">
        <v>372</v>
      </c>
      <c r="C230" s="149" t="s">
        <v>131</v>
      </c>
      <c r="D230" s="150">
        <v>46243</v>
      </c>
      <c r="E230" s="149" t="s">
        <v>225</v>
      </c>
      <c r="F230" s="149" t="s">
        <v>226</v>
      </c>
      <c r="G230">
        <f>VLOOKUP(B230,Sheet1!E:N,10,FALSE)</f>
        <v>90</v>
      </c>
      <c r="H230" s="100">
        <f t="shared" si="6"/>
        <v>46153</v>
      </c>
      <c r="J230" t="str">
        <f t="shared" si="7"/>
        <v>Y</v>
      </c>
    </row>
    <row r="231" spans="2:10">
      <c r="B231" s="149" t="s">
        <v>373</v>
      </c>
      <c r="C231" s="149" t="s">
        <v>131</v>
      </c>
      <c r="D231" s="150">
        <v>46257</v>
      </c>
      <c r="E231" s="149" t="s">
        <v>225</v>
      </c>
      <c r="F231" s="149" t="s">
        <v>226</v>
      </c>
      <c r="G231">
        <f>VLOOKUP(B231,Sheet1!E:N,10,FALSE)</f>
        <v>90</v>
      </c>
      <c r="H231" s="100">
        <f t="shared" si="6"/>
        <v>46167</v>
      </c>
      <c r="J231" t="str">
        <f t="shared" si="7"/>
        <v>Y</v>
      </c>
    </row>
    <row r="232" spans="2:10">
      <c r="B232" s="149" t="s">
        <v>374</v>
      </c>
      <c r="C232" s="149" t="s">
        <v>131</v>
      </c>
      <c r="D232" s="150">
        <v>46271</v>
      </c>
      <c r="E232" s="149" t="s">
        <v>225</v>
      </c>
      <c r="F232" s="149" t="s">
        <v>226</v>
      </c>
      <c r="G232">
        <f>VLOOKUP(B232,Sheet1!E:N,10,FALSE)</f>
        <v>90</v>
      </c>
      <c r="H232" s="100">
        <f t="shared" si="6"/>
        <v>46181</v>
      </c>
      <c r="J232" t="str">
        <f t="shared" si="7"/>
        <v>Y</v>
      </c>
    </row>
    <row r="233" spans="2:10">
      <c r="B233" s="149" t="s">
        <v>375</v>
      </c>
      <c r="C233" s="149" t="s">
        <v>161</v>
      </c>
      <c r="D233" s="150">
        <v>46152</v>
      </c>
      <c r="E233" s="149" t="s">
        <v>225</v>
      </c>
      <c r="F233" s="149" t="s">
        <v>226</v>
      </c>
      <c r="G233">
        <f>VLOOKUP(B233,Sheet1!E:N,10,FALSE)</f>
        <v>90</v>
      </c>
      <c r="H233" s="100">
        <f t="shared" si="6"/>
        <v>46062</v>
      </c>
      <c r="J233" t="str">
        <f t="shared" si="7"/>
        <v>Y</v>
      </c>
    </row>
    <row r="234" spans="2:10">
      <c r="B234" s="149" t="s">
        <v>376</v>
      </c>
      <c r="C234" s="149" t="s">
        <v>161</v>
      </c>
      <c r="D234" s="150">
        <v>46166</v>
      </c>
      <c r="E234" s="149" t="s">
        <v>225</v>
      </c>
      <c r="F234" s="149" t="s">
        <v>226</v>
      </c>
      <c r="G234">
        <f>VLOOKUP(B234,Sheet1!E:N,10,FALSE)</f>
        <v>90</v>
      </c>
      <c r="H234" s="100">
        <f t="shared" si="6"/>
        <v>46076</v>
      </c>
      <c r="J234" t="str">
        <f t="shared" si="7"/>
        <v>Y</v>
      </c>
    </row>
    <row r="235" spans="2:10">
      <c r="B235" s="149" t="s">
        <v>377</v>
      </c>
      <c r="C235" s="149" t="s">
        <v>161</v>
      </c>
      <c r="D235" s="150">
        <v>46180</v>
      </c>
      <c r="E235" s="149" t="s">
        <v>225</v>
      </c>
      <c r="F235" s="149" t="s">
        <v>226</v>
      </c>
      <c r="G235">
        <f>VLOOKUP(B235,Sheet1!E:N,10,FALSE)</f>
        <v>90</v>
      </c>
      <c r="H235" s="100">
        <f t="shared" si="6"/>
        <v>46090</v>
      </c>
      <c r="J235" t="str">
        <f t="shared" si="7"/>
        <v>Y</v>
      </c>
    </row>
    <row r="236" spans="2:10">
      <c r="B236" s="149" t="s">
        <v>378</v>
      </c>
      <c r="C236" s="149" t="s">
        <v>161</v>
      </c>
      <c r="D236" s="150">
        <v>46194</v>
      </c>
      <c r="E236" s="149" t="s">
        <v>225</v>
      </c>
      <c r="F236" s="149" t="s">
        <v>226</v>
      </c>
      <c r="G236">
        <f>VLOOKUP(B236,Sheet1!E:N,10,FALSE)</f>
        <v>90</v>
      </c>
      <c r="H236" s="100">
        <f t="shared" si="6"/>
        <v>46104</v>
      </c>
      <c r="J236" t="str">
        <f t="shared" si="7"/>
        <v>Y</v>
      </c>
    </row>
    <row r="237" spans="2:10">
      <c r="B237" s="149" t="s">
        <v>379</v>
      </c>
      <c r="C237" s="149" t="s">
        <v>161</v>
      </c>
      <c r="D237" s="150">
        <v>46208</v>
      </c>
      <c r="E237" s="149" t="s">
        <v>225</v>
      </c>
      <c r="F237" s="149" t="s">
        <v>226</v>
      </c>
      <c r="G237">
        <f>VLOOKUP(B237,Sheet1!E:N,10,FALSE)</f>
        <v>90</v>
      </c>
      <c r="H237" s="100">
        <f t="shared" si="6"/>
        <v>46118</v>
      </c>
      <c r="J237" t="str">
        <f t="shared" si="7"/>
        <v>Y</v>
      </c>
    </row>
    <row r="238" spans="2:10">
      <c r="B238" s="149" t="s">
        <v>380</v>
      </c>
      <c r="C238" s="149" t="s">
        <v>161</v>
      </c>
      <c r="D238" s="150">
        <v>46222</v>
      </c>
      <c r="E238" s="149" t="s">
        <v>225</v>
      </c>
      <c r="F238" s="149" t="s">
        <v>226</v>
      </c>
      <c r="G238">
        <f>VLOOKUP(B238,Sheet1!E:N,10,FALSE)</f>
        <v>90</v>
      </c>
      <c r="H238" s="100">
        <f t="shared" si="6"/>
        <v>46132</v>
      </c>
      <c r="J238" t="str">
        <f t="shared" si="7"/>
        <v>Y</v>
      </c>
    </row>
    <row r="239" spans="2:10">
      <c r="B239" s="149" t="s">
        <v>381</v>
      </c>
      <c r="C239" s="149" t="s">
        <v>161</v>
      </c>
      <c r="D239" s="150">
        <v>46236</v>
      </c>
      <c r="E239" s="149" t="s">
        <v>225</v>
      </c>
      <c r="F239" s="149" t="s">
        <v>226</v>
      </c>
      <c r="G239">
        <f>VLOOKUP(B239,Sheet1!E:N,10,FALSE)</f>
        <v>90</v>
      </c>
      <c r="H239" s="100">
        <f t="shared" si="6"/>
        <v>46146</v>
      </c>
      <c r="J239" t="str">
        <f t="shared" si="7"/>
        <v>Y</v>
      </c>
    </row>
    <row r="240" spans="2:10">
      <c r="B240" s="149" t="s">
        <v>382</v>
      </c>
      <c r="C240" s="149" t="s">
        <v>161</v>
      </c>
      <c r="D240" s="150">
        <v>46250</v>
      </c>
      <c r="E240" s="149" t="s">
        <v>225</v>
      </c>
      <c r="F240" s="149" t="s">
        <v>226</v>
      </c>
      <c r="G240">
        <f>VLOOKUP(B240,Sheet1!E:N,10,FALSE)</f>
        <v>90</v>
      </c>
      <c r="H240" s="100">
        <f t="shared" si="6"/>
        <v>46160</v>
      </c>
      <c r="J240" t="str">
        <f t="shared" si="7"/>
        <v>Y</v>
      </c>
    </row>
    <row r="241" spans="2:10">
      <c r="B241" s="149" t="s">
        <v>383</v>
      </c>
      <c r="C241" s="149" t="s">
        <v>161</v>
      </c>
      <c r="D241" s="150">
        <v>46264</v>
      </c>
      <c r="E241" s="149" t="s">
        <v>225</v>
      </c>
      <c r="F241" s="149" t="s">
        <v>226</v>
      </c>
      <c r="G241">
        <f>VLOOKUP(B241,Sheet1!E:N,10,FALSE)</f>
        <v>90</v>
      </c>
      <c r="H241" s="100">
        <f t="shared" si="6"/>
        <v>46174</v>
      </c>
      <c r="J241" t="str">
        <f t="shared" si="7"/>
        <v>Y</v>
      </c>
    </row>
    <row r="242" spans="2:10">
      <c r="B242" s="149" t="s">
        <v>384</v>
      </c>
      <c r="C242" s="149" t="s">
        <v>131</v>
      </c>
      <c r="D242" s="150">
        <v>46159</v>
      </c>
      <c r="E242" s="149" t="s">
        <v>245</v>
      </c>
      <c r="F242" s="149" t="s">
        <v>133</v>
      </c>
      <c r="G242">
        <f>VLOOKUP(B242,Sheet1!E:N,10,FALSE)</f>
        <v>90</v>
      </c>
      <c r="H242" s="100">
        <f t="shared" si="6"/>
        <v>46069</v>
      </c>
      <c r="J242" t="str">
        <f t="shared" si="7"/>
        <v>Y</v>
      </c>
    </row>
    <row r="243" spans="2:10">
      <c r="B243" s="149" t="s">
        <v>385</v>
      </c>
      <c r="C243" s="149" t="s">
        <v>131</v>
      </c>
      <c r="D243" s="150">
        <v>46173</v>
      </c>
      <c r="E243" s="149" t="s">
        <v>245</v>
      </c>
      <c r="F243" s="149" t="s">
        <v>133</v>
      </c>
      <c r="G243">
        <f>VLOOKUP(B243,Sheet1!E:N,10,FALSE)</f>
        <v>90</v>
      </c>
      <c r="H243" s="100">
        <f t="shared" si="6"/>
        <v>46083</v>
      </c>
      <c r="J243" t="str">
        <f t="shared" si="7"/>
        <v>Y</v>
      </c>
    </row>
    <row r="244" spans="2:10">
      <c r="B244" s="149" t="s">
        <v>386</v>
      </c>
      <c r="C244" s="149" t="s">
        <v>131</v>
      </c>
      <c r="D244" s="150">
        <v>46187</v>
      </c>
      <c r="E244" s="149" t="s">
        <v>245</v>
      </c>
      <c r="F244" s="149" t="s">
        <v>133</v>
      </c>
      <c r="G244">
        <f>VLOOKUP(B244,Sheet1!E:N,10,FALSE)</f>
        <v>90</v>
      </c>
      <c r="H244" s="100">
        <f t="shared" si="6"/>
        <v>46097</v>
      </c>
      <c r="J244" t="str">
        <f t="shared" si="7"/>
        <v>Y</v>
      </c>
    </row>
    <row r="245" spans="2:10">
      <c r="B245" s="149" t="s">
        <v>387</v>
      </c>
      <c r="C245" s="149" t="s">
        <v>131</v>
      </c>
      <c r="D245" s="150">
        <v>46201</v>
      </c>
      <c r="E245" s="149" t="s">
        <v>245</v>
      </c>
      <c r="F245" s="149" t="s">
        <v>133</v>
      </c>
      <c r="G245">
        <f>VLOOKUP(B245,Sheet1!E:N,10,FALSE)</f>
        <v>90</v>
      </c>
      <c r="H245" s="100">
        <f t="shared" si="6"/>
        <v>46111</v>
      </c>
      <c r="J245" t="str">
        <f t="shared" si="7"/>
        <v>Y</v>
      </c>
    </row>
    <row r="246" spans="2:10">
      <c r="B246" s="149" t="s">
        <v>388</v>
      </c>
      <c r="C246" s="149" t="s">
        <v>131</v>
      </c>
      <c r="D246" s="150">
        <v>46215</v>
      </c>
      <c r="E246" s="149" t="s">
        <v>245</v>
      </c>
      <c r="F246" s="149" t="s">
        <v>133</v>
      </c>
      <c r="G246">
        <f>VLOOKUP(B246,Sheet1!E:N,10,FALSE)</f>
        <v>90</v>
      </c>
      <c r="H246" s="100">
        <f t="shared" si="6"/>
        <v>46125</v>
      </c>
      <c r="J246" t="str">
        <f t="shared" si="7"/>
        <v>Y</v>
      </c>
    </row>
    <row r="247" spans="2:10">
      <c r="B247" s="149" t="s">
        <v>389</v>
      </c>
      <c r="C247" s="149" t="s">
        <v>131</v>
      </c>
      <c r="D247" s="150">
        <v>46229</v>
      </c>
      <c r="E247" s="149" t="s">
        <v>245</v>
      </c>
      <c r="F247" s="149" t="s">
        <v>133</v>
      </c>
      <c r="G247">
        <f>VLOOKUP(B247,Sheet1!E:N,10,FALSE)</f>
        <v>90</v>
      </c>
      <c r="H247" s="100">
        <f t="shared" si="6"/>
        <v>46139</v>
      </c>
      <c r="J247" t="str">
        <f t="shared" si="7"/>
        <v>Y</v>
      </c>
    </row>
    <row r="248" spans="2:10">
      <c r="B248" s="149" t="s">
        <v>390</v>
      </c>
      <c r="C248" s="149" t="s">
        <v>131</v>
      </c>
      <c r="D248" s="150">
        <v>46243</v>
      </c>
      <c r="E248" s="149" t="s">
        <v>245</v>
      </c>
      <c r="F248" s="149" t="s">
        <v>133</v>
      </c>
      <c r="G248">
        <f>VLOOKUP(B248,Sheet1!E:N,10,FALSE)</f>
        <v>90</v>
      </c>
      <c r="H248" s="100">
        <f t="shared" si="6"/>
        <v>46153</v>
      </c>
      <c r="J248" t="str">
        <f t="shared" si="7"/>
        <v>Y</v>
      </c>
    </row>
    <row r="249" spans="2:10">
      <c r="B249" s="149" t="s">
        <v>391</v>
      </c>
      <c r="C249" s="149" t="s">
        <v>131</v>
      </c>
      <c r="D249" s="150">
        <v>46257</v>
      </c>
      <c r="E249" s="149" t="s">
        <v>245</v>
      </c>
      <c r="F249" s="149" t="s">
        <v>133</v>
      </c>
      <c r="G249">
        <f>VLOOKUP(B249,Sheet1!E:N,10,FALSE)</f>
        <v>90</v>
      </c>
      <c r="H249" s="100">
        <f t="shared" si="6"/>
        <v>46167</v>
      </c>
      <c r="J249" t="str">
        <f t="shared" si="7"/>
        <v>Y</v>
      </c>
    </row>
    <row r="250" spans="2:10">
      <c r="B250" s="149" t="s">
        <v>392</v>
      </c>
      <c r="C250" s="149" t="s">
        <v>131</v>
      </c>
      <c r="D250" s="150">
        <v>46271</v>
      </c>
      <c r="E250" s="149" t="s">
        <v>245</v>
      </c>
      <c r="F250" s="149" t="s">
        <v>133</v>
      </c>
      <c r="G250">
        <f>VLOOKUP(B250,Sheet1!E:N,10,FALSE)</f>
        <v>90</v>
      </c>
      <c r="H250" s="100">
        <f t="shared" si="6"/>
        <v>46181</v>
      </c>
      <c r="J250" t="str">
        <f t="shared" si="7"/>
        <v>Y</v>
      </c>
    </row>
    <row r="251" spans="2:10">
      <c r="B251" s="149" t="s">
        <v>393</v>
      </c>
      <c r="C251" s="149" t="s">
        <v>161</v>
      </c>
      <c r="D251" s="150">
        <v>46152</v>
      </c>
      <c r="E251" s="149" t="s">
        <v>245</v>
      </c>
      <c r="F251" s="149" t="s">
        <v>133</v>
      </c>
      <c r="G251">
        <f>VLOOKUP(B251,Sheet1!E:N,10,FALSE)</f>
        <v>90</v>
      </c>
      <c r="H251" s="100">
        <f t="shared" si="6"/>
        <v>46062</v>
      </c>
      <c r="J251" t="str">
        <f t="shared" si="7"/>
        <v>Y</v>
      </c>
    </row>
    <row r="252" spans="2:10">
      <c r="B252" s="149" t="s">
        <v>394</v>
      </c>
      <c r="C252" s="149" t="s">
        <v>161</v>
      </c>
      <c r="D252" s="150">
        <v>46166</v>
      </c>
      <c r="E252" s="149" t="s">
        <v>245</v>
      </c>
      <c r="F252" s="149" t="s">
        <v>133</v>
      </c>
      <c r="G252">
        <f>VLOOKUP(B252,Sheet1!E:N,10,FALSE)</f>
        <v>90</v>
      </c>
      <c r="H252" s="100">
        <f t="shared" si="6"/>
        <v>46076</v>
      </c>
      <c r="J252" t="str">
        <f t="shared" si="7"/>
        <v>Y</v>
      </c>
    </row>
    <row r="253" spans="2:10">
      <c r="B253" s="149" t="s">
        <v>395</v>
      </c>
      <c r="C253" s="149" t="s">
        <v>161</v>
      </c>
      <c r="D253" s="150">
        <v>46180</v>
      </c>
      <c r="E253" s="149" t="s">
        <v>245</v>
      </c>
      <c r="F253" s="149" t="s">
        <v>133</v>
      </c>
      <c r="G253">
        <f>VLOOKUP(B253,Sheet1!E:N,10,FALSE)</f>
        <v>90</v>
      </c>
      <c r="H253" s="100">
        <f t="shared" si="6"/>
        <v>46090</v>
      </c>
      <c r="J253" t="str">
        <f t="shared" si="7"/>
        <v>Y</v>
      </c>
    </row>
    <row r="254" spans="2:10">
      <c r="B254" s="149" t="s">
        <v>396</v>
      </c>
      <c r="C254" s="149" t="s">
        <v>161</v>
      </c>
      <c r="D254" s="150">
        <v>46194</v>
      </c>
      <c r="E254" s="149" t="s">
        <v>245</v>
      </c>
      <c r="F254" s="149" t="s">
        <v>133</v>
      </c>
      <c r="G254">
        <f>VLOOKUP(B254,Sheet1!E:N,10,FALSE)</f>
        <v>90</v>
      </c>
      <c r="H254" s="100">
        <f t="shared" si="6"/>
        <v>46104</v>
      </c>
      <c r="J254" t="str">
        <f t="shared" si="7"/>
        <v>Y</v>
      </c>
    </row>
    <row r="255" spans="2:10">
      <c r="B255" s="149" t="s">
        <v>397</v>
      </c>
      <c r="C255" s="149" t="s">
        <v>161</v>
      </c>
      <c r="D255" s="150">
        <v>46208</v>
      </c>
      <c r="E255" s="149" t="s">
        <v>245</v>
      </c>
      <c r="F255" s="149" t="s">
        <v>133</v>
      </c>
      <c r="G255">
        <f>VLOOKUP(B255,Sheet1!E:N,10,FALSE)</f>
        <v>90</v>
      </c>
      <c r="H255" s="100">
        <f t="shared" si="6"/>
        <v>46118</v>
      </c>
      <c r="J255" t="str">
        <f t="shared" si="7"/>
        <v>Y</v>
      </c>
    </row>
    <row r="256" spans="2:10">
      <c r="B256" s="149" t="s">
        <v>398</v>
      </c>
      <c r="C256" s="149" t="s">
        <v>161</v>
      </c>
      <c r="D256" s="150">
        <v>46222</v>
      </c>
      <c r="E256" s="149" t="s">
        <v>245</v>
      </c>
      <c r="F256" s="149" t="s">
        <v>133</v>
      </c>
      <c r="G256">
        <f>VLOOKUP(B256,Sheet1!E:N,10,FALSE)</f>
        <v>90</v>
      </c>
      <c r="H256" s="100">
        <f t="shared" si="6"/>
        <v>46132</v>
      </c>
      <c r="J256" t="str">
        <f t="shared" si="7"/>
        <v>Y</v>
      </c>
    </row>
    <row r="257" spans="2:10">
      <c r="B257" s="149" t="s">
        <v>399</v>
      </c>
      <c r="C257" s="149" t="s">
        <v>161</v>
      </c>
      <c r="D257" s="150">
        <v>46236</v>
      </c>
      <c r="E257" s="149" t="s">
        <v>245</v>
      </c>
      <c r="F257" s="149" t="s">
        <v>133</v>
      </c>
      <c r="G257">
        <f>VLOOKUP(B257,Sheet1!E:N,10,FALSE)</f>
        <v>90</v>
      </c>
      <c r="H257" s="100">
        <f t="shared" si="6"/>
        <v>46146</v>
      </c>
      <c r="J257" t="str">
        <f t="shared" si="7"/>
        <v>Y</v>
      </c>
    </row>
    <row r="258" spans="2:10">
      <c r="B258" s="149" t="s">
        <v>400</v>
      </c>
      <c r="C258" s="149" t="s">
        <v>161</v>
      </c>
      <c r="D258" s="150">
        <v>46250</v>
      </c>
      <c r="E258" s="149" t="s">
        <v>245</v>
      </c>
      <c r="F258" s="149" t="s">
        <v>133</v>
      </c>
      <c r="G258">
        <f>VLOOKUP(B258,Sheet1!E:N,10,FALSE)</f>
        <v>90</v>
      </c>
      <c r="H258" s="100">
        <f t="shared" si="6"/>
        <v>46160</v>
      </c>
      <c r="J258" t="str">
        <f t="shared" si="7"/>
        <v>Y</v>
      </c>
    </row>
    <row r="259" spans="2:10">
      <c r="B259" s="149" t="s">
        <v>401</v>
      </c>
      <c r="C259" s="149" t="s">
        <v>161</v>
      </c>
      <c r="D259" s="150">
        <v>46264</v>
      </c>
      <c r="E259" s="149" t="s">
        <v>245</v>
      </c>
      <c r="F259" s="149" t="s">
        <v>133</v>
      </c>
      <c r="G259">
        <f>VLOOKUP(B259,Sheet1!E:N,10,FALSE)</f>
        <v>90</v>
      </c>
      <c r="H259" s="100">
        <f t="shared" si="6"/>
        <v>46174</v>
      </c>
      <c r="J259" t="str">
        <f t="shared" si="7"/>
        <v>Y</v>
      </c>
    </row>
    <row r="260" spans="2:10">
      <c r="B260" s="149" t="s">
        <v>402</v>
      </c>
      <c r="C260" s="149" t="s">
        <v>131</v>
      </c>
      <c r="D260" s="150">
        <v>46166</v>
      </c>
      <c r="E260" s="149" t="s">
        <v>264</v>
      </c>
      <c r="F260" s="149" t="s">
        <v>265</v>
      </c>
      <c r="G260">
        <f>VLOOKUP(B260,Sheet1!E:N,10,FALSE)</f>
        <v>90</v>
      </c>
      <c r="H260" s="100">
        <f t="shared" si="6"/>
        <v>46076</v>
      </c>
      <c r="J260" t="str">
        <f t="shared" si="7"/>
        <v>Y</v>
      </c>
    </row>
    <row r="261" spans="2:10">
      <c r="B261" s="149" t="s">
        <v>403</v>
      </c>
      <c r="C261" s="149" t="s">
        <v>131</v>
      </c>
      <c r="D261" s="150">
        <v>46180</v>
      </c>
      <c r="E261" s="149" t="s">
        <v>264</v>
      </c>
      <c r="F261" s="149" t="s">
        <v>265</v>
      </c>
      <c r="G261">
        <f>VLOOKUP(B261,Sheet1!E:N,10,FALSE)</f>
        <v>90</v>
      </c>
      <c r="H261" s="100">
        <f t="shared" si="6"/>
        <v>46090</v>
      </c>
      <c r="J261" t="str">
        <f t="shared" si="7"/>
        <v>Y</v>
      </c>
    </row>
    <row r="262" spans="2:10">
      <c r="B262" s="149" t="s">
        <v>404</v>
      </c>
      <c r="C262" s="149" t="s">
        <v>131</v>
      </c>
      <c r="D262" s="150">
        <v>46194</v>
      </c>
      <c r="E262" s="149" t="s">
        <v>264</v>
      </c>
      <c r="F262" s="149" t="s">
        <v>265</v>
      </c>
      <c r="G262">
        <f>VLOOKUP(B262,Sheet1!E:N,10,FALSE)</f>
        <v>90</v>
      </c>
      <c r="H262" s="100">
        <f t="shared" si="6"/>
        <v>46104</v>
      </c>
      <c r="J262" t="str">
        <f t="shared" si="7"/>
        <v>Y</v>
      </c>
    </row>
    <row r="263" spans="2:10">
      <c r="B263" s="149" t="s">
        <v>405</v>
      </c>
      <c r="C263" s="149" t="s">
        <v>131</v>
      </c>
      <c r="D263" s="150">
        <v>46208</v>
      </c>
      <c r="E263" s="149" t="s">
        <v>264</v>
      </c>
      <c r="F263" s="149" t="s">
        <v>265</v>
      </c>
      <c r="G263">
        <f>VLOOKUP(B263,Sheet1!E:N,10,FALSE)</f>
        <v>90</v>
      </c>
      <c r="H263" s="100">
        <f t="shared" si="6"/>
        <v>46118</v>
      </c>
      <c r="J263" t="str">
        <f t="shared" si="7"/>
        <v>Y</v>
      </c>
    </row>
    <row r="264" spans="2:10">
      <c r="B264" s="149" t="s">
        <v>406</v>
      </c>
      <c r="C264" s="149" t="s">
        <v>131</v>
      </c>
      <c r="D264" s="150">
        <v>46222</v>
      </c>
      <c r="E264" s="149" t="s">
        <v>264</v>
      </c>
      <c r="F264" s="149" t="s">
        <v>265</v>
      </c>
      <c r="G264">
        <f>VLOOKUP(B264,Sheet1!E:N,10,FALSE)</f>
        <v>90</v>
      </c>
      <c r="H264" s="100">
        <f t="shared" si="6"/>
        <v>46132</v>
      </c>
      <c r="J264" t="str">
        <f t="shared" si="7"/>
        <v>Y</v>
      </c>
    </row>
    <row r="265" spans="2:10">
      <c r="B265" s="149" t="s">
        <v>407</v>
      </c>
      <c r="C265" s="149" t="s">
        <v>131</v>
      </c>
      <c r="D265" s="150">
        <v>46236</v>
      </c>
      <c r="E265" s="149" t="s">
        <v>264</v>
      </c>
      <c r="F265" s="149" t="s">
        <v>265</v>
      </c>
      <c r="G265">
        <f>VLOOKUP(B265,Sheet1!E:N,10,FALSE)</f>
        <v>90</v>
      </c>
      <c r="H265" s="100">
        <f t="shared" ref="H265:H277" si="8">D265-G265</f>
        <v>46146</v>
      </c>
      <c r="J265" t="str">
        <f t="shared" ref="J265:J277" si="9">IF(H265&gt;$H$1,"Y","N")</f>
        <v>Y</v>
      </c>
    </row>
    <row r="266" spans="2:10">
      <c r="B266" s="149" t="s">
        <v>408</v>
      </c>
      <c r="C266" s="149" t="s">
        <v>131</v>
      </c>
      <c r="D266" s="150">
        <v>46250</v>
      </c>
      <c r="E266" s="149" t="s">
        <v>264</v>
      </c>
      <c r="F266" s="149" t="s">
        <v>265</v>
      </c>
      <c r="G266">
        <f>VLOOKUP(B266,Sheet1!E:N,10,FALSE)</f>
        <v>90</v>
      </c>
      <c r="H266" s="100">
        <f t="shared" si="8"/>
        <v>46160</v>
      </c>
      <c r="J266" t="str">
        <f t="shared" si="9"/>
        <v>Y</v>
      </c>
    </row>
    <row r="267" spans="2:10">
      <c r="B267" s="149" t="s">
        <v>409</v>
      </c>
      <c r="C267" s="149" t="s">
        <v>131</v>
      </c>
      <c r="D267" s="150">
        <v>46264</v>
      </c>
      <c r="E267" s="149" t="s">
        <v>264</v>
      </c>
      <c r="F267" s="149" t="s">
        <v>265</v>
      </c>
      <c r="G267">
        <f>VLOOKUP(B267,Sheet1!E:N,10,FALSE)</f>
        <v>90</v>
      </c>
      <c r="H267" s="100">
        <f t="shared" si="8"/>
        <v>46174</v>
      </c>
      <c r="J267" t="str">
        <f t="shared" si="9"/>
        <v>Y</v>
      </c>
    </row>
    <row r="268" spans="2:10">
      <c r="B268" s="149" t="s">
        <v>410</v>
      </c>
      <c r="C268" s="149" t="s">
        <v>131</v>
      </c>
      <c r="D268" s="150">
        <v>46278</v>
      </c>
      <c r="E268" s="149" t="s">
        <v>264</v>
      </c>
      <c r="F268" s="149" t="s">
        <v>265</v>
      </c>
      <c r="G268">
        <f>VLOOKUP(B268,Sheet1!E:N,10,FALSE)</f>
        <v>90</v>
      </c>
      <c r="H268" s="100">
        <f t="shared" si="8"/>
        <v>46188</v>
      </c>
      <c r="J268" t="str">
        <f t="shared" si="9"/>
        <v>Y</v>
      </c>
    </row>
    <row r="269" spans="2:10">
      <c r="B269" s="149" t="s">
        <v>411</v>
      </c>
      <c r="C269" s="149" t="s">
        <v>161</v>
      </c>
      <c r="D269" s="150">
        <v>46159</v>
      </c>
      <c r="E269" s="149" t="s">
        <v>264</v>
      </c>
      <c r="F269" s="149" t="s">
        <v>265</v>
      </c>
      <c r="G269">
        <f>VLOOKUP(B269,Sheet1!E:N,10,FALSE)</f>
        <v>90</v>
      </c>
      <c r="H269" s="100">
        <f t="shared" si="8"/>
        <v>46069</v>
      </c>
      <c r="J269" t="str">
        <f t="shared" si="9"/>
        <v>Y</v>
      </c>
    </row>
    <row r="270" spans="2:10">
      <c r="B270" s="149" t="s">
        <v>412</v>
      </c>
      <c r="C270" s="149" t="s">
        <v>161</v>
      </c>
      <c r="D270" s="150">
        <v>46173</v>
      </c>
      <c r="E270" s="149" t="s">
        <v>264</v>
      </c>
      <c r="F270" s="149" t="s">
        <v>265</v>
      </c>
      <c r="G270">
        <f>VLOOKUP(B270,Sheet1!E:N,10,FALSE)</f>
        <v>90</v>
      </c>
      <c r="H270" s="100">
        <f t="shared" si="8"/>
        <v>46083</v>
      </c>
      <c r="J270" t="str">
        <f t="shared" si="9"/>
        <v>Y</v>
      </c>
    </row>
    <row r="271" spans="2:10">
      <c r="B271" s="149" t="s">
        <v>413</v>
      </c>
      <c r="C271" s="149" t="s">
        <v>161</v>
      </c>
      <c r="D271" s="150">
        <v>46187</v>
      </c>
      <c r="E271" s="149" t="s">
        <v>264</v>
      </c>
      <c r="F271" s="149" t="s">
        <v>265</v>
      </c>
      <c r="G271">
        <f>VLOOKUP(B271,Sheet1!E:N,10,FALSE)</f>
        <v>90</v>
      </c>
      <c r="H271" s="100">
        <f t="shared" si="8"/>
        <v>46097</v>
      </c>
      <c r="J271" t="str">
        <f t="shared" si="9"/>
        <v>Y</v>
      </c>
    </row>
    <row r="272" spans="2:10">
      <c r="B272" s="149" t="s">
        <v>414</v>
      </c>
      <c r="C272" s="149" t="s">
        <v>161</v>
      </c>
      <c r="D272" s="150">
        <v>46201</v>
      </c>
      <c r="E272" s="149" t="s">
        <v>264</v>
      </c>
      <c r="F272" s="149" t="s">
        <v>265</v>
      </c>
      <c r="G272">
        <f>VLOOKUP(B272,Sheet1!E:N,10,FALSE)</f>
        <v>90</v>
      </c>
      <c r="H272" s="100">
        <f t="shared" si="8"/>
        <v>46111</v>
      </c>
      <c r="J272" t="str">
        <f t="shared" si="9"/>
        <v>Y</v>
      </c>
    </row>
    <row r="273" spans="2:10">
      <c r="B273" s="149" t="s">
        <v>415</v>
      </c>
      <c r="C273" s="149" t="s">
        <v>161</v>
      </c>
      <c r="D273" s="150">
        <v>46215</v>
      </c>
      <c r="E273" s="149" t="s">
        <v>264</v>
      </c>
      <c r="F273" s="149" t="s">
        <v>265</v>
      </c>
      <c r="G273">
        <f>VLOOKUP(B273,Sheet1!E:N,10,FALSE)</f>
        <v>90</v>
      </c>
      <c r="H273" s="100">
        <f t="shared" si="8"/>
        <v>46125</v>
      </c>
      <c r="J273" t="str">
        <f t="shared" si="9"/>
        <v>Y</v>
      </c>
    </row>
    <row r="274" spans="2:10">
      <c r="B274" s="149" t="s">
        <v>416</v>
      </c>
      <c r="C274" s="149" t="s">
        <v>161</v>
      </c>
      <c r="D274" s="150">
        <v>46229</v>
      </c>
      <c r="E274" s="149" t="s">
        <v>264</v>
      </c>
      <c r="F274" s="149" t="s">
        <v>265</v>
      </c>
      <c r="G274">
        <f>VLOOKUP(B274,Sheet1!E:N,10,FALSE)</f>
        <v>90</v>
      </c>
      <c r="H274" s="100">
        <f t="shared" si="8"/>
        <v>46139</v>
      </c>
      <c r="J274" t="str">
        <f t="shared" si="9"/>
        <v>Y</v>
      </c>
    </row>
    <row r="275" spans="2:10">
      <c r="B275" s="149" t="s">
        <v>417</v>
      </c>
      <c r="C275" s="149" t="s">
        <v>161</v>
      </c>
      <c r="D275" s="150">
        <v>46243</v>
      </c>
      <c r="E275" s="149" t="s">
        <v>264</v>
      </c>
      <c r="F275" s="149" t="s">
        <v>265</v>
      </c>
      <c r="G275">
        <f>VLOOKUP(B275,Sheet1!E:N,10,FALSE)</f>
        <v>90</v>
      </c>
      <c r="H275" s="100">
        <f t="shared" si="8"/>
        <v>46153</v>
      </c>
      <c r="J275" t="str">
        <f t="shared" si="9"/>
        <v>Y</v>
      </c>
    </row>
    <row r="276" spans="2:10">
      <c r="B276" s="149" t="s">
        <v>418</v>
      </c>
      <c r="C276" s="149" t="s">
        <v>161</v>
      </c>
      <c r="D276" s="150">
        <v>46257</v>
      </c>
      <c r="E276" s="149" t="s">
        <v>264</v>
      </c>
      <c r="F276" s="149" t="s">
        <v>265</v>
      </c>
      <c r="G276">
        <f>VLOOKUP(B276,Sheet1!E:N,10,FALSE)</f>
        <v>90</v>
      </c>
      <c r="H276" s="100">
        <f t="shared" si="8"/>
        <v>46167</v>
      </c>
      <c r="J276" t="str">
        <f t="shared" si="9"/>
        <v>Y</v>
      </c>
    </row>
    <row r="277" spans="2:10">
      <c r="B277" s="149" t="s">
        <v>419</v>
      </c>
      <c r="C277" s="149" t="s">
        <v>161</v>
      </c>
      <c r="D277" s="150">
        <v>46271</v>
      </c>
      <c r="E277" s="149" t="s">
        <v>264</v>
      </c>
      <c r="F277" s="149" t="s">
        <v>265</v>
      </c>
      <c r="G277">
        <f>VLOOKUP(B277,Sheet1!E:N,10,FALSE)</f>
        <v>90</v>
      </c>
      <c r="H277" s="100">
        <f t="shared" si="8"/>
        <v>46181</v>
      </c>
      <c r="J277" t="str">
        <f t="shared" si="9"/>
        <v>Y</v>
      </c>
    </row>
    <row r="278" spans="2:10" ht="18.75">
      <c r="B278" s="250" t="s">
        <v>420</v>
      </c>
      <c r="C278" s="250"/>
      <c r="D278" s="250"/>
      <c r="E278" s="250"/>
      <c r="F278" s="250"/>
    </row>
    <row r="279" spans="2:10">
      <c r="B279" s="149" t="s">
        <v>421</v>
      </c>
      <c r="C279" s="149" t="s">
        <v>422</v>
      </c>
      <c r="D279" s="150">
        <v>45892</v>
      </c>
      <c r="E279" s="149" t="s">
        <v>423</v>
      </c>
      <c r="F279" s="149" t="s">
        <v>424</v>
      </c>
      <c r="G279">
        <f>VLOOKUP(B279,Sheet1!E:N,10,FALSE)</f>
        <v>90</v>
      </c>
      <c r="H279" s="100">
        <f t="shared" ref="H279:H342" si="10">D279-G279</f>
        <v>45802</v>
      </c>
      <c r="J279" t="str">
        <f t="shared" ref="J279:J342" si="11">IF(H279&gt;$H$1,"Y","N")</f>
        <v>Y</v>
      </c>
    </row>
    <row r="280" spans="2:10">
      <c r="B280" s="149" t="s">
        <v>425</v>
      </c>
      <c r="C280" s="149" t="s">
        <v>422</v>
      </c>
      <c r="D280" s="150">
        <v>45899</v>
      </c>
      <c r="E280" s="149" t="s">
        <v>426</v>
      </c>
      <c r="F280" s="149" t="s">
        <v>427</v>
      </c>
      <c r="G280">
        <f>VLOOKUP(B280,Sheet1!E:N,10,FALSE)</f>
        <v>90</v>
      </c>
      <c r="H280" s="100">
        <f t="shared" si="10"/>
        <v>45809</v>
      </c>
      <c r="J280" t="str">
        <f t="shared" si="11"/>
        <v>Y</v>
      </c>
    </row>
    <row r="281" spans="2:10">
      <c r="B281" s="149" t="s">
        <v>428</v>
      </c>
      <c r="C281" s="149" t="s">
        <v>422</v>
      </c>
      <c r="D281" s="150">
        <v>45899</v>
      </c>
      <c r="E281" s="149" t="s">
        <v>429</v>
      </c>
      <c r="F281" s="149" t="s">
        <v>424</v>
      </c>
      <c r="G281">
        <f>VLOOKUP(B281,Sheet1!E:N,10,FALSE)</f>
        <v>90</v>
      </c>
      <c r="H281" s="100">
        <f t="shared" si="10"/>
        <v>45809</v>
      </c>
      <c r="J281" t="str">
        <f t="shared" si="11"/>
        <v>Y</v>
      </c>
    </row>
    <row r="282" spans="2:10">
      <c r="B282" s="149" t="s">
        <v>430</v>
      </c>
      <c r="C282" s="149" t="s">
        <v>422</v>
      </c>
      <c r="D282" s="150">
        <v>45906</v>
      </c>
      <c r="E282" s="149" t="s">
        <v>426</v>
      </c>
      <c r="F282" s="149" t="s">
        <v>431</v>
      </c>
      <c r="G282">
        <f>VLOOKUP(B282,Sheet1!E:N,10,FALSE)</f>
        <v>90</v>
      </c>
      <c r="H282" s="100">
        <f t="shared" si="10"/>
        <v>45816</v>
      </c>
      <c r="J282" t="str">
        <f t="shared" si="11"/>
        <v>Y</v>
      </c>
    </row>
    <row r="283" spans="2:10">
      <c r="B283" s="149" t="s">
        <v>432</v>
      </c>
      <c r="C283" s="149" t="s">
        <v>422</v>
      </c>
      <c r="D283" s="150">
        <v>45913</v>
      </c>
      <c r="E283" s="149" t="s">
        <v>426</v>
      </c>
      <c r="F283" s="149" t="s">
        <v>427</v>
      </c>
      <c r="G283">
        <f>VLOOKUP(B283,Sheet1!E:N,10,FALSE)</f>
        <v>90</v>
      </c>
      <c r="H283" s="100">
        <f t="shared" si="10"/>
        <v>45823</v>
      </c>
      <c r="J283" t="str">
        <f t="shared" si="11"/>
        <v>Y</v>
      </c>
    </row>
    <row r="284" spans="2:10">
      <c r="B284" s="149" t="s">
        <v>433</v>
      </c>
      <c r="C284" s="149" t="s">
        <v>422</v>
      </c>
      <c r="D284" s="150">
        <v>45913</v>
      </c>
      <c r="E284" s="149" t="s">
        <v>429</v>
      </c>
      <c r="F284" s="149" t="s">
        <v>424</v>
      </c>
      <c r="G284">
        <f>VLOOKUP(B284,Sheet1!E:N,10,FALSE)</f>
        <v>90</v>
      </c>
      <c r="H284" s="100">
        <f t="shared" si="10"/>
        <v>45823</v>
      </c>
      <c r="J284" t="str">
        <f t="shared" si="11"/>
        <v>Y</v>
      </c>
    </row>
    <row r="285" spans="2:10">
      <c r="B285" s="149" t="s">
        <v>434</v>
      </c>
      <c r="C285" s="149" t="s">
        <v>422</v>
      </c>
      <c r="D285" s="150">
        <v>45920</v>
      </c>
      <c r="E285" s="149" t="s">
        <v>426</v>
      </c>
      <c r="F285" s="149" t="s">
        <v>431</v>
      </c>
      <c r="G285">
        <f>VLOOKUP(B285,Sheet1!E:N,10,FALSE)</f>
        <v>90</v>
      </c>
      <c r="H285" s="100">
        <f t="shared" si="10"/>
        <v>45830</v>
      </c>
      <c r="J285" t="str">
        <f t="shared" si="11"/>
        <v>Y</v>
      </c>
    </row>
    <row r="286" spans="2:10">
      <c r="B286" s="149" t="s">
        <v>435</v>
      </c>
      <c r="C286" s="149" t="s">
        <v>422</v>
      </c>
      <c r="D286" s="150">
        <v>45927</v>
      </c>
      <c r="E286" s="149" t="s">
        <v>423</v>
      </c>
      <c r="F286" s="149" t="s">
        <v>424</v>
      </c>
      <c r="G286">
        <f>VLOOKUP(B286,Sheet1!E:N,10,FALSE)</f>
        <v>90</v>
      </c>
      <c r="H286" s="100">
        <f t="shared" si="10"/>
        <v>45837</v>
      </c>
      <c r="J286" t="str">
        <f t="shared" si="11"/>
        <v>Y</v>
      </c>
    </row>
    <row r="287" spans="2:10">
      <c r="B287" s="149" t="s">
        <v>436</v>
      </c>
      <c r="C287" s="149" t="s">
        <v>422</v>
      </c>
      <c r="D287" s="150">
        <v>45934</v>
      </c>
      <c r="E287" s="149" t="s">
        <v>426</v>
      </c>
      <c r="F287" s="149" t="s">
        <v>427</v>
      </c>
      <c r="G287">
        <f>VLOOKUP(B287,Sheet1!E:N,10,FALSE)</f>
        <v>90</v>
      </c>
      <c r="H287" s="100">
        <f t="shared" si="10"/>
        <v>45844</v>
      </c>
      <c r="J287" t="str">
        <f t="shared" si="11"/>
        <v>Y</v>
      </c>
    </row>
    <row r="288" spans="2:10">
      <c r="B288" s="149" t="s">
        <v>437</v>
      </c>
      <c r="C288" s="149" t="s">
        <v>422</v>
      </c>
      <c r="D288" s="150">
        <v>45934</v>
      </c>
      <c r="E288" s="149" t="s">
        <v>429</v>
      </c>
      <c r="F288" s="149" t="s">
        <v>424</v>
      </c>
      <c r="G288">
        <f>VLOOKUP(B288,Sheet1!E:N,10,FALSE)</f>
        <v>90</v>
      </c>
      <c r="H288" s="100">
        <f t="shared" si="10"/>
        <v>45844</v>
      </c>
      <c r="J288" t="str">
        <f t="shared" si="11"/>
        <v>Y</v>
      </c>
    </row>
    <row r="289" spans="2:10">
      <c r="B289" s="149" t="s">
        <v>438</v>
      </c>
      <c r="C289" s="149" t="s">
        <v>422</v>
      </c>
      <c r="D289" s="150">
        <v>45941</v>
      </c>
      <c r="E289" s="149" t="s">
        <v>426</v>
      </c>
      <c r="F289" s="149" t="s">
        <v>431</v>
      </c>
      <c r="G289">
        <f>VLOOKUP(B289,Sheet1!E:N,10,FALSE)</f>
        <v>90</v>
      </c>
      <c r="H289" s="100">
        <f t="shared" si="10"/>
        <v>45851</v>
      </c>
      <c r="J289" t="str">
        <f t="shared" si="11"/>
        <v>Y</v>
      </c>
    </row>
    <row r="290" spans="2:10">
      <c r="B290" s="149" t="s">
        <v>439</v>
      </c>
      <c r="C290" s="149" t="s">
        <v>440</v>
      </c>
      <c r="D290" s="150">
        <v>45907</v>
      </c>
      <c r="E290" s="149" t="s">
        <v>441</v>
      </c>
      <c r="F290" s="149" t="s">
        <v>442</v>
      </c>
      <c r="G290">
        <f>VLOOKUP(B290,Sheet1!E:N,10,FALSE)</f>
        <v>90</v>
      </c>
      <c r="H290" s="100">
        <f t="shared" si="10"/>
        <v>45817</v>
      </c>
      <c r="J290" t="str">
        <f t="shared" si="11"/>
        <v>Y</v>
      </c>
    </row>
    <row r="291" spans="2:10">
      <c r="B291" s="149" t="s">
        <v>443</v>
      </c>
      <c r="C291" s="149" t="s">
        <v>440</v>
      </c>
      <c r="D291" s="150">
        <v>45907</v>
      </c>
      <c r="E291" s="149" t="s">
        <v>444</v>
      </c>
      <c r="F291" s="149" t="s">
        <v>424</v>
      </c>
      <c r="G291">
        <f>VLOOKUP(B291,Sheet1!E:N,10,FALSE)</f>
        <v>90</v>
      </c>
      <c r="H291" s="100">
        <f t="shared" si="10"/>
        <v>45817</v>
      </c>
      <c r="J291" t="str">
        <f t="shared" si="11"/>
        <v>Y</v>
      </c>
    </row>
    <row r="292" spans="2:10">
      <c r="B292" s="149" t="s">
        <v>445</v>
      </c>
      <c r="C292" s="149" t="s">
        <v>440</v>
      </c>
      <c r="D292" s="150">
        <v>45914</v>
      </c>
      <c r="E292" s="149" t="s">
        <v>446</v>
      </c>
      <c r="F292" s="149" t="s">
        <v>447</v>
      </c>
      <c r="G292">
        <f>VLOOKUP(B292,Sheet1!E:N,10,FALSE)</f>
        <v>90</v>
      </c>
      <c r="H292" s="100">
        <f t="shared" si="10"/>
        <v>45824</v>
      </c>
      <c r="J292" t="str">
        <f t="shared" si="11"/>
        <v>Y</v>
      </c>
    </row>
    <row r="293" spans="2:10">
      <c r="B293" s="149" t="s">
        <v>448</v>
      </c>
      <c r="C293" s="149" t="s">
        <v>440</v>
      </c>
      <c r="D293" s="150">
        <v>45921</v>
      </c>
      <c r="E293" s="149" t="s">
        <v>441</v>
      </c>
      <c r="F293" s="149" t="s">
        <v>442</v>
      </c>
      <c r="G293">
        <f>VLOOKUP(B293,Sheet1!E:N,10,FALSE)</f>
        <v>90</v>
      </c>
      <c r="H293" s="100">
        <f t="shared" si="10"/>
        <v>45831</v>
      </c>
      <c r="J293" t="str">
        <f t="shared" si="11"/>
        <v>Y</v>
      </c>
    </row>
    <row r="294" spans="2:10">
      <c r="B294" s="149" t="s">
        <v>449</v>
      </c>
      <c r="C294" s="149" t="s">
        <v>440</v>
      </c>
      <c r="D294" s="150">
        <v>45928</v>
      </c>
      <c r="E294" s="149" t="s">
        <v>450</v>
      </c>
      <c r="F294" s="149" t="s">
        <v>451</v>
      </c>
      <c r="G294">
        <f>VLOOKUP(B294,Sheet1!E:N,10,FALSE)</f>
        <v>90</v>
      </c>
      <c r="H294" s="100">
        <f t="shared" si="10"/>
        <v>45838</v>
      </c>
      <c r="J294" t="str">
        <f t="shared" si="11"/>
        <v>Y</v>
      </c>
    </row>
    <row r="295" spans="2:10">
      <c r="B295" s="149" t="s">
        <v>452</v>
      </c>
      <c r="C295" s="149" t="s">
        <v>440</v>
      </c>
      <c r="D295" s="150">
        <v>45896</v>
      </c>
      <c r="E295" s="149" t="s">
        <v>453</v>
      </c>
      <c r="F295" s="149" t="s">
        <v>447</v>
      </c>
      <c r="G295">
        <f>VLOOKUP(B295,Sheet1!E:N,10,FALSE)</f>
        <v>90</v>
      </c>
      <c r="H295" s="100">
        <f t="shared" si="10"/>
        <v>45806</v>
      </c>
      <c r="J295" t="str">
        <f t="shared" si="11"/>
        <v>Y</v>
      </c>
    </row>
    <row r="296" spans="2:10">
      <c r="B296" s="149" t="s">
        <v>454</v>
      </c>
      <c r="C296" s="149" t="s">
        <v>422</v>
      </c>
      <c r="D296" s="150">
        <v>45801</v>
      </c>
      <c r="E296" s="149" t="s">
        <v>426</v>
      </c>
      <c r="F296" s="149" t="s">
        <v>431</v>
      </c>
      <c r="G296">
        <f>VLOOKUP(B296,Sheet1!E:N,10,FALSE)</f>
        <v>90</v>
      </c>
      <c r="H296" s="100">
        <f t="shared" si="10"/>
        <v>45711</v>
      </c>
      <c r="J296" t="str">
        <f t="shared" si="11"/>
        <v>N</v>
      </c>
    </row>
    <row r="297" spans="2:10">
      <c r="B297" s="149" t="s">
        <v>455</v>
      </c>
      <c r="C297" s="149" t="s">
        <v>422</v>
      </c>
      <c r="D297" s="150">
        <v>45808</v>
      </c>
      <c r="E297" s="149" t="s">
        <v>426</v>
      </c>
      <c r="F297" s="149" t="s">
        <v>427</v>
      </c>
      <c r="G297">
        <f>VLOOKUP(B297,Sheet1!E:N,10,FALSE)</f>
        <v>90</v>
      </c>
      <c r="H297" s="100">
        <f t="shared" si="10"/>
        <v>45718</v>
      </c>
      <c r="J297" t="str">
        <f t="shared" si="11"/>
        <v>N</v>
      </c>
    </row>
    <row r="298" spans="2:10">
      <c r="B298" s="149" t="s">
        <v>456</v>
      </c>
      <c r="C298" s="149" t="s">
        <v>422</v>
      </c>
      <c r="D298" s="150">
        <v>45808</v>
      </c>
      <c r="E298" s="149" t="s">
        <v>429</v>
      </c>
      <c r="F298" s="149" t="s">
        <v>424</v>
      </c>
      <c r="G298">
        <f>VLOOKUP(B298,Sheet1!E:N,10,FALSE)</f>
        <v>90</v>
      </c>
      <c r="H298" s="100">
        <f t="shared" si="10"/>
        <v>45718</v>
      </c>
      <c r="J298" t="str">
        <f t="shared" si="11"/>
        <v>N</v>
      </c>
    </row>
    <row r="299" spans="2:10">
      <c r="B299" s="149" t="s">
        <v>457</v>
      </c>
      <c r="C299" s="149" t="s">
        <v>422</v>
      </c>
      <c r="D299" s="150">
        <v>45815</v>
      </c>
      <c r="E299" s="149" t="s">
        <v>426</v>
      </c>
      <c r="F299" s="149" t="s">
        <v>431</v>
      </c>
      <c r="G299">
        <f>VLOOKUP(B299,Sheet1!E:N,10,FALSE)</f>
        <v>90</v>
      </c>
      <c r="H299" s="100">
        <f t="shared" si="10"/>
        <v>45725</v>
      </c>
      <c r="J299" t="str">
        <f t="shared" si="11"/>
        <v>N</v>
      </c>
    </row>
    <row r="300" spans="2:10">
      <c r="B300" s="149" t="s">
        <v>458</v>
      </c>
      <c r="C300" s="149" t="s">
        <v>422</v>
      </c>
      <c r="D300" s="150">
        <v>45822</v>
      </c>
      <c r="E300" s="149" t="s">
        <v>423</v>
      </c>
      <c r="F300" s="149" t="s">
        <v>424</v>
      </c>
      <c r="G300">
        <f>VLOOKUP(B300,Sheet1!E:N,10,FALSE)</f>
        <v>90</v>
      </c>
      <c r="H300" s="100">
        <f t="shared" si="10"/>
        <v>45732</v>
      </c>
      <c r="J300" t="str">
        <f t="shared" si="11"/>
        <v>N</v>
      </c>
    </row>
    <row r="301" spans="2:10">
      <c r="B301" s="149" t="s">
        <v>459</v>
      </c>
      <c r="C301" s="149" t="s">
        <v>422</v>
      </c>
      <c r="D301" s="150">
        <v>45829</v>
      </c>
      <c r="E301" s="149" t="s">
        <v>426</v>
      </c>
      <c r="F301" s="149" t="s">
        <v>427</v>
      </c>
      <c r="G301">
        <f>VLOOKUP(B301,Sheet1!E:N,10,FALSE)</f>
        <v>90</v>
      </c>
      <c r="H301" s="100">
        <f t="shared" si="10"/>
        <v>45739</v>
      </c>
      <c r="J301" t="str">
        <f t="shared" si="11"/>
        <v>N</v>
      </c>
    </row>
    <row r="302" spans="2:10">
      <c r="B302" s="149" t="s">
        <v>460</v>
      </c>
      <c r="C302" s="149" t="s">
        <v>422</v>
      </c>
      <c r="D302" s="150">
        <v>45829</v>
      </c>
      <c r="E302" s="149" t="s">
        <v>429</v>
      </c>
      <c r="F302" s="149" t="s">
        <v>424</v>
      </c>
      <c r="G302">
        <f>VLOOKUP(B302,Sheet1!E:N,10,FALSE)</f>
        <v>90</v>
      </c>
      <c r="H302" s="100">
        <f t="shared" si="10"/>
        <v>45739</v>
      </c>
      <c r="J302" t="str">
        <f t="shared" si="11"/>
        <v>N</v>
      </c>
    </row>
    <row r="303" spans="2:10">
      <c r="B303" s="149" t="s">
        <v>461</v>
      </c>
      <c r="C303" s="149" t="s">
        <v>422</v>
      </c>
      <c r="D303" s="150">
        <v>45836</v>
      </c>
      <c r="E303" s="149" t="s">
        <v>426</v>
      </c>
      <c r="F303" s="149" t="s">
        <v>431</v>
      </c>
      <c r="G303">
        <f>VLOOKUP(B303,Sheet1!E:N,10,FALSE)</f>
        <v>90</v>
      </c>
      <c r="H303" s="100">
        <f t="shared" si="10"/>
        <v>45746</v>
      </c>
      <c r="J303" t="str">
        <f t="shared" si="11"/>
        <v>N</v>
      </c>
    </row>
    <row r="304" spans="2:10">
      <c r="B304" s="149" t="s">
        <v>462</v>
      </c>
      <c r="C304" s="149" t="s">
        <v>422</v>
      </c>
      <c r="D304" s="150">
        <v>45843</v>
      </c>
      <c r="E304" s="149" t="s">
        <v>426</v>
      </c>
      <c r="F304" s="149" t="s">
        <v>427</v>
      </c>
      <c r="G304">
        <f>VLOOKUP(B304,Sheet1!E:N,10,FALSE)</f>
        <v>90</v>
      </c>
      <c r="H304" s="100">
        <f t="shared" si="10"/>
        <v>45753</v>
      </c>
      <c r="J304" t="str">
        <f t="shared" si="11"/>
        <v>N</v>
      </c>
    </row>
    <row r="305" spans="2:10">
      <c r="B305" s="149" t="s">
        <v>463</v>
      </c>
      <c r="C305" s="149" t="s">
        <v>422</v>
      </c>
      <c r="D305" s="150">
        <v>45843</v>
      </c>
      <c r="E305" s="149" t="s">
        <v>429</v>
      </c>
      <c r="F305" s="149" t="s">
        <v>424</v>
      </c>
      <c r="G305">
        <f>VLOOKUP(B305,Sheet1!E:N,10,FALSE)</f>
        <v>90</v>
      </c>
      <c r="H305" s="100">
        <f t="shared" si="10"/>
        <v>45753</v>
      </c>
      <c r="J305" t="str">
        <f t="shared" si="11"/>
        <v>N</v>
      </c>
    </row>
    <row r="306" spans="2:10">
      <c r="B306" s="149" t="s">
        <v>464</v>
      </c>
      <c r="C306" s="149" t="s">
        <v>422</v>
      </c>
      <c r="D306" s="150">
        <v>45850</v>
      </c>
      <c r="E306" s="149" t="s">
        <v>426</v>
      </c>
      <c r="F306" s="149" t="s">
        <v>431</v>
      </c>
      <c r="G306">
        <f>VLOOKUP(B306,Sheet1!E:N,10,FALSE)</f>
        <v>90</v>
      </c>
      <c r="H306" s="100">
        <f t="shared" si="10"/>
        <v>45760</v>
      </c>
      <c r="J306" t="str">
        <f t="shared" si="11"/>
        <v>N</v>
      </c>
    </row>
    <row r="307" spans="2:10">
      <c r="B307" s="149" t="s">
        <v>465</v>
      </c>
      <c r="C307" s="149" t="s">
        <v>422</v>
      </c>
      <c r="D307" s="150">
        <v>45786</v>
      </c>
      <c r="E307" s="149" t="s">
        <v>466</v>
      </c>
      <c r="F307" s="149" t="s">
        <v>467</v>
      </c>
      <c r="G307">
        <f>VLOOKUP(B307,Sheet1!E:N,10,FALSE)</f>
        <v>90</v>
      </c>
      <c r="H307" s="100">
        <f t="shared" si="10"/>
        <v>45696</v>
      </c>
      <c r="J307" t="str">
        <f t="shared" si="11"/>
        <v>N</v>
      </c>
    </row>
    <row r="308" spans="2:10">
      <c r="B308" s="149" t="s">
        <v>468</v>
      </c>
      <c r="C308" s="149" t="s">
        <v>440</v>
      </c>
      <c r="D308" s="150">
        <v>45815</v>
      </c>
      <c r="E308" s="149" t="s">
        <v>469</v>
      </c>
      <c r="F308" s="149" t="s">
        <v>470</v>
      </c>
      <c r="G308">
        <f>VLOOKUP(B308,Sheet1!E:N,10,FALSE)</f>
        <v>90</v>
      </c>
      <c r="H308" s="100">
        <f t="shared" si="10"/>
        <v>45725</v>
      </c>
      <c r="J308" t="str">
        <f t="shared" si="11"/>
        <v>N</v>
      </c>
    </row>
    <row r="309" spans="2:10">
      <c r="B309" s="149" t="s">
        <v>471</v>
      </c>
      <c r="C309" s="149" t="s">
        <v>440</v>
      </c>
      <c r="D309" s="150">
        <v>45829</v>
      </c>
      <c r="E309" s="149" t="s">
        <v>472</v>
      </c>
      <c r="F309" s="149" t="s">
        <v>447</v>
      </c>
      <c r="G309">
        <f>VLOOKUP(B309,Sheet1!E:N,10,FALSE)</f>
        <v>90</v>
      </c>
      <c r="H309" s="100">
        <f t="shared" si="10"/>
        <v>45739</v>
      </c>
      <c r="J309" t="str">
        <f t="shared" si="11"/>
        <v>N</v>
      </c>
    </row>
    <row r="310" spans="2:10">
      <c r="B310" s="149" t="s">
        <v>473</v>
      </c>
      <c r="C310" s="149" t="s">
        <v>440</v>
      </c>
      <c r="D310" s="150">
        <v>45839</v>
      </c>
      <c r="E310" s="149" t="s">
        <v>474</v>
      </c>
      <c r="F310" s="149" t="s">
        <v>424</v>
      </c>
      <c r="G310">
        <f>VLOOKUP(B310,Sheet1!E:N,10,FALSE)</f>
        <v>90</v>
      </c>
      <c r="H310" s="100">
        <f t="shared" si="10"/>
        <v>45749</v>
      </c>
      <c r="J310" t="str">
        <f t="shared" si="11"/>
        <v>N</v>
      </c>
    </row>
    <row r="311" spans="2:10">
      <c r="B311" s="149" t="s">
        <v>475</v>
      </c>
      <c r="C311" s="149" t="s">
        <v>440</v>
      </c>
      <c r="D311" s="150">
        <v>45850</v>
      </c>
      <c r="E311" s="149" t="s">
        <v>476</v>
      </c>
      <c r="F311" s="149" t="s">
        <v>424</v>
      </c>
      <c r="G311">
        <f>VLOOKUP(B311,Sheet1!E:N,10,FALSE)</f>
        <v>120</v>
      </c>
      <c r="H311" s="100">
        <f t="shared" si="10"/>
        <v>45730</v>
      </c>
      <c r="J311" t="str">
        <f t="shared" si="11"/>
        <v>N</v>
      </c>
    </row>
    <row r="312" spans="2:10">
      <c r="B312" s="149" t="s">
        <v>477</v>
      </c>
      <c r="C312" s="149" t="s">
        <v>440</v>
      </c>
      <c r="D312" s="150">
        <v>45875</v>
      </c>
      <c r="E312" s="149" t="s">
        <v>472</v>
      </c>
      <c r="F312" s="149" t="s">
        <v>442</v>
      </c>
      <c r="G312">
        <f>VLOOKUP(B312,Sheet1!E:N,10,FALSE)</f>
        <v>90</v>
      </c>
      <c r="H312" s="100">
        <f t="shared" si="10"/>
        <v>45785</v>
      </c>
      <c r="J312" t="str">
        <f t="shared" si="11"/>
        <v>Y</v>
      </c>
    </row>
    <row r="313" spans="2:10">
      <c r="B313" s="149" t="s">
        <v>478</v>
      </c>
      <c r="C313" s="149" t="s">
        <v>440</v>
      </c>
      <c r="D313" s="150">
        <v>45885</v>
      </c>
      <c r="E313" s="149" t="s">
        <v>479</v>
      </c>
      <c r="F313" s="149" t="s">
        <v>480</v>
      </c>
      <c r="G313">
        <f>VLOOKUP(B313,Sheet1!E:N,10,FALSE)</f>
        <v>90</v>
      </c>
      <c r="H313" s="100">
        <f t="shared" si="10"/>
        <v>45795</v>
      </c>
      <c r="J313" t="str">
        <f t="shared" si="11"/>
        <v>Y</v>
      </c>
    </row>
    <row r="314" spans="2:10">
      <c r="B314" s="149" t="s">
        <v>481</v>
      </c>
      <c r="C314" s="149" t="s">
        <v>422</v>
      </c>
      <c r="D314" s="150">
        <v>46263</v>
      </c>
      <c r="E314" s="149" t="s">
        <v>426</v>
      </c>
      <c r="F314" s="149" t="s">
        <v>431</v>
      </c>
      <c r="G314">
        <f>VLOOKUP(B314,Sheet1!E:N,10,FALSE)</f>
        <v>90</v>
      </c>
      <c r="H314" s="100">
        <f t="shared" si="10"/>
        <v>46173</v>
      </c>
      <c r="J314" t="str">
        <f t="shared" si="11"/>
        <v>Y</v>
      </c>
    </row>
    <row r="315" spans="2:10">
      <c r="B315" s="149" t="s">
        <v>482</v>
      </c>
      <c r="C315" s="149" t="s">
        <v>422</v>
      </c>
      <c r="D315" s="150">
        <v>46263</v>
      </c>
      <c r="E315" s="149" t="s">
        <v>429</v>
      </c>
      <c r="F315" s="149" t="s">
        <v>483</v>
      </c>
      <c r="G315">
        <f>VLOOKUP(B315,Sheet1!E:N,10,FALSE)</f>
        <v>90</v>
      </c>
      <c r="H315" s="100">
        <f t="shared" si="10"/>
        <v>46173</v>
      </c>
      <c r="J315" t="str">
        <f t="shared" si="11"/>
        <v>Y</v>
      </c>
    </row>
    <row r="316" spans="2:10">
      <c r="B316" s="149" t="s">
        <v>484</v>
      </c>
      <c r="C316" s="149" t="s">
        <v>422</v>
      </c>
      <c r="D316" s="150">
        <v>46270</v>
      </c>
      <c r="E316" s="149" t="s">
        <v>426</v>
      </c>
      <c r="F316" s="149" t="s">
        <v>427</v>
      </c>
      <c r="G316">
        <f>VLOOKUP(B316,Sheet1!E:N,10,FALSE)</f>
        <v>90</v>
      </c>
      <c r="H316" s="100">
        <f t="shared" si="10"/>
        <v>46180</v>
      </c>
      <c r="J316" t="str">
        <f t="shared" si="11"/>
        <v>Y</v>
      </c>
    </row>
    <row r="317" spans="2:10">
      <c r="B317" s="149" t="s">
        <v>485</v>
      </c>
      <c r="C317" s="149" t="s">
        <v>422</v>
      </c>
      <c r="D317" s="150">
        <v>46270</v>
      </c>
      <c r="E317" s="149" t="s">
        <v>429</v>
      </c>
      <c r="F317" s="149" t="s">
        <v>424</v>
      </c>
      <c r="G317">
        <f>VLOOKUP(B317,Sheet1!E:N,10,FALSE)</f>
        <v>90</v>
      </c>
      <c r="H317" s="100">
        <f t="shared" si="10"/>
        <v>46180</v>
      </c>
      <c r="J317" t="str">
        <f t="shared" si="11"/>
        <v>Y</v>
      </c>
    </row>
    <row r="318" spans="2:10">
      <c r="B318" s="149" t="s">
        <v>486</v>
      </c>
      <c r="C318" s="149" t="s">
        <v>422</v>
      </c>
      <c r="D318" s="150">
        <v>46277</v>
      </c>
      <c r="E318" s="149" t="s">
        <v>426</v>
      </c>
      <c r="F318" s="149" t="s">
        <v>431</v>
      </c>
      <c r="G318">
        <f>VLOOKUP(B318,Sheet1!E:N,10,FALSE)</f>
        <v>90</v>
      </c>
      <c r="H318" s="100">
        <f t="shared" si="10"/>
        <v>46187</v>
      </c>
      <c r="J318" t="str">
        <f t="shared" si="11"/>
        <v>Y</v>
      </c>
    </row>
    <row r="319" spans="2:10">
      <c r="B319" s="149" t="s">
        <v>487</v>
      </c>
      <c r="C319" s="149" t="s">
        <v>422</v>
      </c>
      <c r="D319" s="150">
        <v>46277</v>
      </c>
      <c r="E319" s="149" t="s">
        <v>429</v>
      </c>
      <c r="F319" s="149" t="s">
        <v>483</v>
      </c>
      <c r="G319">
        <f>VLOOKUP(B319,Sheet1!E:N,10,FALSE)</f>
        <v>90</v>
      </c>
      <c r="H319" s="100">
        <f t="shared" si="10"/>
        <v>46187</v>
      </c>
      <c r="J319" t="str">
        <f t="shared" si="11"/>
        <v>Y</v>
      </c>
    </row>
    <row r="320" spans="2:10">
      <c r="B320" s="149" t="s">
        <v>488</v>
      </c>
      <c r="C320" s="149" t="s">
        <v>422</v>
      </c>
      <c r="D320" s="150">
        <v>46284</v>
      </c>
      <c r="E320" s="149" t="s">
        <v>426</v>
      </c>
      <c r="F320" s="149" t="s">
        <v>427</v>
      </c>
      <c r="G320">
        <f>VLOOKUP(B320,Sheet1!E:N,10,FALSE)</f>
        <v>90</v>
      </c>
      <c r="H320" s="100">
        <f t="shared" si="10"/>
        <v>46194</v>
      </c>
      <c r="J320" t="str">
        <f t="shared" si="11"/>
        <v>Y</v>
      </c>
    </row>
    <row r="321" spans="2:10">
      <c r="B321" s="149" t="s">
        <v>489</v>
      </c>
      <c r="C321" s="149" t="s">
        <v>422</v>
      </c>
      <c r="D321" s="150">
        <v>46284</v>
      </c>
      <c r="E321" s="149" t="s">
        <v>429</v>
      </c>
      <c r="F321" s="149" t="s">
        <v>424</v>
      </c>
      <c r="G321">
        <f>VLOOKUP(B321,Sheet1!E:N,10,FALSE)</f>
        <v>90</v>
      </c>
      <c r="H321" s="100">
        <f t="shared" si="10"/>
        <v>46194</v>
      </c>
      <c r="J321" t="str">
        <f t="shared" si="11"/>
        <v>Y</v>
      </c>
    </row>
    <row r="322" spans="2:10">
      <c r="B322" s="149" t="s">
        <v>490</v>
      </c>
      <c r="C322" s="149" t="s">
        <v>422</v>
      </c>
      <c r="D322" s="150">
        <v>46291</v>
      </c>
      <c r="E322" s="149" t="s">
        <v>426</v>
      </c>
      <c r="F322" s="149" t="s">
        <v>431</v>
      </c>
      <c r="G322">
        <f>VLOOKUP(B322,Sheet1!E:N,10,FALSE)</f>
        <v>90</v>
      </c>
      <c r="H322" s="100">
        <f t="shared" si="10"/>
        <v>46201</v>
      </c>
      <c r="J322" t="str">
        <f t="shared" si="11"/>
        <v>Y</v>
      </c>
    </row>
    <row r="323" spans="2:10">
      <c r="B323" s="149" t="s">
        <v>491</v>
      </c>
      <c r="C323" s="149" t="s">
        <v>422</v>
      </c>
      <c r="D323" s="150">
        <v>46298</v>
      </c>
      <c r="E323" s="149" t="s">
        <v>423</v>
      </c>
      <c r="F323" s="149" t="s">
        <v>424</v>
      </c>
      <c r="G323">
        <f>VLOOKUP(B323,Sheet1!E:N,10,FALSE)</f>
        <v>90</v>
      </c>
      <c r="H323" s="100">
        <f t="shared" si="10"/>
        <v>46208</v>
      </c>
      <c r="J323" t="str">
        <f t="shared" si="11"/>
        <v>Y</v>
      </c>
    </row>
    <row r="324" spans="2:10">
      <c r="B324" s="149" t="s">
        <v>492</v>
      </c>
      <c r="C324" s="149" t="s">
        <v>422</v>
      </c>
      <c r="D324" s="150">
        <v>46305</v>
      </c>
      <c r="E324" s="149" t="s">
        <v>426</v>
      </c>
      <c r="F324" s="149" t="s">
        <v>427</v>
      </c>
      <c r="G324">
        <f>VLOOKUP(B324,Sheet1!E:N,10,FALSE)</f>
        <v>90</v>
      </c>
      <c r="H324" s="100">
        <f t="shared" si="10"/>
        <v>46215</v>
      </c>
      <c r="J324" t="str">
        <f t="shared" si="11"/>
        <v>Y</v>
      </c>
    </row>
    <row r="325" spans="2:10">
      <c r="B325" s="149" t="s">
        <v>493</v>
      </c>
      <c r="C325" s="149" t="s">
        <v>440</v>
      </c>
      <c r="D325" s="150">
        <v>46277</v>
      </c>
      <c r="E325" s="149" t="s">
        <v>446</v>
      </c>
      <c r="F325" s="149" t="s">
        <v>447</v>
      </c>
      <c r="G325">
        <f>VLOOKUP(B325,Sheet1!E:N,10,FALSE)</f>
        <v>90</v>
      </c>
      <c r="H325" s="100">
        <f t="shared" si="10"/>
        <v>46187</v>
      </c>
      <c r="J325" t="str">
        <f t="shared" si="11"/>
        <v>Y</v>
      </c>
    </row>
    <row r="326" spans="2:10">
      <c r="B326" s="149" t="s">
        <v>494</v>
      </c>
      <c r="C326" s="149" t="s">
        <v>440</v>
      </c>
      <c r="D326" s="150">
        <v>46277</v>
      </c>
      <c r="E326" s="149" t="s">
        <v>444</v>
      </c>
      <c r="F326" s="149" t="s">
        <v>480</v>
      </c>
      <c r="G326">
        <f>VLOOKUP(B326,Sheet1!E:N,10,FALSE)</f>
        <v>90</v>
      </c>
      <c r="H326" s="100">
        <f t="shared" si="10"/>
        <v>46187</v>
      </c>
      <c r="J326" t="str">
        <f t="shared" si="11"/>
        <v>Y</v>
      </c>
    </row>
    <row r="327" spans="2:10">
      <c r="B327" s="149" t="s">
        <v>495</v>
      </c>
      <c r="C327" s="149" t="s">
        <v>422</v>
      </c>
      <c r="D327" s="150">
        <v>46312</v>
      </c>
      <c r="E327" s="149" t="s">
        <v>496</v>
      </c>
      <c r="F327" s="149" t="s">
        <v>497</v>
      </c>
      <c r="G327">
        <f>VLOOKUP(B327,Sheet1!E:N,10,FALSE)</f>
        <v>90</v>
      </c>
      <c r="H327" s="100">
        <f t="shared" si="10"/>
        <v>46222</v>
      </c>
      <c r="J327" t="str">
        <f t="shared" si="11"/>
        <v>Y</v>
      </c>
    </row>
    <row r="328" spans="2:10">
      <c r="B328" s="149" t="s">
        <v>498</v>
      </c>
      <c r="C328" s="149" t="s">
        <v>440</v>
      </c>
      <c r="D328" s="150">
        <v>46256</v>
      </c>
      <c r="E328" s="149" t="s">
        <v>499</v>
      </c>
      <c r="F328" s="149" t="s">
        <v>442</v>
      </c>
      <c r="G328">
        <f>VLOOKUP(B328,Sheet1!E:N,10,FALSE)</f>
        <v>90</v>
      </c>
      <c r="H328" s="100">
        <f t="shared" si="10"/>
        <v>46166</v>
      </c>
      <c r="J328" t="str">
        <f t="shared" si="11"/>
        <v>Y</v>
      </c>
    </row>
    <row r="329" spans="2:10">
      <c r="B329" s="149" t="s">
        <v>500</v>
      </c>
      <c r="C329" s="149" t="s">
        <v>440</v>
      </c>
      <c r="D329" s="150">
        <v>46266</v>
      </c>
      <c r="E329" s="149" t="s">
        <v>479</v>
      </c>
      <c r="F329" s="149" t="s">
        <v>480</v>
      </c>
      <c r="G329">
        <f>VLOOKUP(B329,Sheet1!E:N,10,FALSE)</f>
        <v>90</v>
      </c>
      <c r="H329" s="100">
        <f t="shared" si="10"/>
        <v>46176</v>
      </c>
      <c r="J329" t="str">
        <f t="shared" si="11"/>
        <v>Y</v>
      </c>
    </row>
    <row r="330" spans="2:10">
      <c r="B330" s="149" t="s">
        <v>501</v>
      </c>
      <c r="C330" s="149" t="s">
        <v>440</v>
      </c>
      <c r="D330" s="150">
        <v>46291</v>
      </c>
      <c r="E330" s="149" t="s">
        <v>502</v>
      </c>
      <c r="F330" s="149" t="s">
        <v>451</v>
      </c>
      <c r="G330">
        <f>VLOOKUP(B330,Sheet1!E:N,10,FALSE)</f>
        <v>90</v>
      </c>
      <c r="H330" s="100">
        <f t="shared" si="10"/>
        <v>46201</v>
      </c>
      <c r="J330" t="str">
        <f t="shared" si="11"/>
        <v>Y</v>
      </c>
    </row>
    <row r="331" spans="2:10">
      <c r="B331" s="149" t="s">
        <v>503</v>
      </c>
      <c r="C331" s="149" t="s">
        <v>422</v>
      </c>
      <c r="D331" s="150">
        <v>46144</v>
      </c>
      <c r="E331" s="149" t="s">
        <v>426</v>
      </c>
      <c r="F331" s="149" t="s">
        <v>431</v>
      </c>
      <c r="G331">
        <f>VLOOKUP(B331,Sheet1!E:N,10,FALSE)</f>
        <v>90</v>
      </c>
      <c r="H331" s="100">
        <f t="shared" si="10"/>
        <v>46054</v>
      </c>
      <c r="J331" t="str">
        <f t="shared" si="11"/>
        <v>Y</v>
      </c>
    </row>
    <row r="332" spans="2:10">
      <c r="B332" s="149" t="s">
        <v>504</v>
      </c>
      <c r="C332" s="149" t="s">
        <v>422</v>
      </c>
      <c r="D332" s="150">
        <v>46144</v>
      </c>
      <c r="E332" s="149" t="s">
        <v>429</v>
      </c>
      <c r="F332" s="149" t="s">
        <v>483</v>
      </c>
      <c r="G332">
        <f>VLOOKUP(B332,Sheet1!E:N,10,FALSE)</f>
        <v>90</v>
      </c>
      <c r="H332" s="100">
        <f t="shared" si="10"/>
        <v>46054</v>
      </c>
      <c r="J332" t="str">
        <f t="shared" si="11"/>
        <v>Y</v>
      </c>
    </row>
    <row r="333" spans="2:10">
      <c r="B333" s="149" t="s">
        <v>505</v>
      </c>
      <c r="C333" s="149" t="s">
        <v>422</v>
      </c>
      <c r="D333" s="150">
        <v>46151</v>
      </c>
      <c r="E333" s="149" t="s">
        <v>426</v>
      </c>
      <c r="F333" s="149" t="s">
        <v>427</v>
      </c>
      <c r="G333">
        <f>VLOOKUP(B333,Sheet1!E:N,10,FALSE)</f>
        <v>90</v>
      </c>
      <c r="H333" s="100">
        <f t="shared" si="10"/>
        <v>46061</v>
      </c>
      <c r="J333" t="str">
        <f t="shared" si="11"/>
        <v>Y</v>
      </c>
    </row>
    <row r="334" spans="2:10">
      <c r="B334" s="149" t="s">
        <v>506</v>
      </c>
      <c r="C334" s="149" t="s">
        <v>422</v>
      </c>
      <c r="D334" s="150">
        <v>46151</v>
      </c>
      <c r="E334" s="149" t="s">
        <v>429</v>
      </c>
      <c r="F334" s="149" t="s">
        <v>424</v>
      </c>
      <c r="G334">
        <f>VLOOKUP(B334,Sheet1!E:N,10,FALSE)</f>
        <v>90</v>
      </c>
      <c r="H334" s="100">
        <f t="shared" si="10"/>
        <v>46061</v>
      </c>
      <c r="J334" t="str">
        <f t="shared" si="11"/>
        <v>Y</v>
      </c>
    </row>
    <row r="335" spans="2:10">
      <c r="B335" s="149" t="s">
        <v>507</v>
      </c>
      <c r="C335" s="149" t="s">
        <v>422</v>
      </c>
      <c r="D335" s="150">
        <v>46158</v>
      </c>
      <c r="E335" s="149" t="s">
        <v>426</v>
      </c>
      <c r="F335" s="149" t="s">
        <v>431</v>
      </c>
      <c r="G335">
        <f>VLOOKUP(B335,Sheet1!E:N,10,FALSE)</f>
        <v>90</v>
      </c>
      <c r="H335" s="100">
        <f t="shared" si="10"/>
        <v>46068</v>
      </c>
      <c r="J335" t="str">
        <f t="shared" si="11"/>
        <v>Y</v>
      </c>
    </row>
    <row r="336" spans="2:10">
      <c r="B336" s="149" t="s">
        <v>508</v>
      </c>
      <c r="C336" s="149" t="s">
        <v>422</v>
      </c>
      <c r="D336" s="150">
        <v>46158</v>
      </c>
      <c r="E336" s="149" t="s">
        <v>429</v>
      </c>
      <c r="F336" s="149" t="s">
        <v>483</v>
      </c>
      <c r="G336">
        <f>VLOOKUP(B336,Sheet1!E:N,10,FALSE)</f>
        <v>90</v>
      </c>
      <c r="H336" s="100">
        <f t="shared" si="10"/>
        <v>46068</v>
      </c>
      <c r="J336" t="str">
        <f t="shared" si="11"/>
        <v>Y</v>
      </c>
    </row>
    <row r="337" spans="2:10">
      <c r="B337" s="149" t="s">
        <v>509</v>
      </c>
      <c r="C337" s="149" t="s">
        <v>422</v>
      </c>
      <c r="D337" s="150">
        <v>46165</v>
      </c>
      <c r="E337" s="149" t="s">
        <v>426</v>
      </c>
      <c r="F337" s="149" t="s">
        <v>427</v>
      </c>
      <c r="G337">
        <f>VLOOKUP(B337,Sheet1!E:N,10,FALSE)</f>
        <v>90</v>
      </c>
      <c r="H337" s="100">
        <f t="shared" si="10"/>
        <v>46075</v>
      </c>
      <c r="J337" t="str">
        <f t="shared" si="11"/>
        <v>Y</v>
      </c>
    </row>
    <row r="338" spans="2:10">
      <c r="B338" s="149" t="s">
        <v>510</v>
      </c>
      <c r="C338" s="149" t="s">
        <v>422</v>
      </c>
      <c r="D338" s="150">
        <v>46165</v>
      </c>
      <c r="E338" s="149" t="s">
        <v>429</v>
      </c>
      <c r="F338" s="149" t="s">
        <v>424</v>
      </c>
      <c r="G338">
        <f>VLOOKUP(B338,Sheet1!E:N,10,FALSE)</f>
        <v>90</v>
      </c>
      <c r="H338" s="100">
        <f t="shared" si="10"/>
        <v>46075</v>
      </c>
      <c r="J338" t="str">
        <f t="shared" si="11"/>
        <v>Y</v>
      </c>
    </row>
    <row r="339" spans="2:10">
      <c r="B339" s="149" t="s">
        <v>511</v>
      </c>
      <c r="C339" s="149" t="s">
        <v>422</v>
      </c>
      <c r="D339" s="150">
        <v>46172</v>
      </c>
      <c r="E339" s="149" t="s">
        <v>426</v>
      </c>
      <c r="F339" s="149" t="s">
        <v>431</v>
      </c>
      <c r="G339">
        <f>VLOOKUP(B339,Sheet1!E:N,10,FALSE)</f>
        <v>90</v>
      </c>
      <c r="H339" s="100">
        <f t="shared" si="10"/>
        <v>46082</v>
      </c>
      <c r="J339" t="str">
        <f t="shared" si="11"/>
        <v>Y</v>
      </c>
    </row>
    <row r="340" spans="2:10">
      <c r="B340" s="149" t="s">
        <v>512</v>
      </c>
      <c r="C340" s="149" t="s">
        <v>422</v>
      </c>
      <c r="D340" s="150">
        <v>46172</v>
      </c>
      <c r="E340" s="149" t="s">
        <v>429</v>
      </c>
      <c r="F340" s="149" t="s">
        <v>483</v>
      </c>
      <c r="G340">
        <f>VLOOKUP(B340,Sheet1!E:N,10,FALSE)</f>
        <v>90</v>
      </c>
      <c r="H340" s="100">
        <f t="shared" si="10"/>
        <v>46082</v>
      </c>
      <c r="J340" t="str">
        <f t="shared" si="11"/>
        <v>Y</v>
      </c>
    </row>
    <row r="341" spans="2:10">
      <c r="B341" s="149" t="s">
        <v>513</v>
      </c>
      <c r="C341" s="149" t="s">
        <v>422</v>
      </c>
      <c r="D341" s="150">
        <v>46179</v>
      </c>
      <c r="E341" s="149" t="s">
        <v>426</v>
      </c>
      <c r="F341" s="149" t="s">
        <v>427</v>
      </c>
      <c r="G341">
        <f>VLOOKUP(B341,Sheet1!E:N,10,FALSE)</f>
        <v>90</v>
      </c>
      <c r="H341" s="100">
        <f t="shared" si="10"/>
        <v>46089</v>
      </c>
      <c r="J341" t="str">
        <f t="shared" si="11"/>
        <v>Y</v>
      </c>
    </row>
    <row r="342" spans="2:10">
      <c r="B342" s="149" t="s">
        <v>514</v>
      </c>
      <c r="C342" s="149" t="s">
        <v>422</v>
      </c>
      <c r="D342" s="150">
        <v>46179</v>
      </c>
      <c r="E342" s="149" t="s">
        <v>429</v>
      </c>
      <c r="F342" s="149" t="s">
        <v>424</v>
      </c>
      <c r="G342">
        <f>VLOOKUP(B342,Sheet1!E:N,10,FALSE)</f>
        <v>90</v>
      </c>
      <c r="H342" s="100">
        <f t="shared" si="10"/>
        <v>46089</v>
      </c>
      <c r="J342" t="str">
        <f t="shared" si="11"/>
        <v>Y</v>
      </c>
    </row>
    <row r="343" spans="2:10">
      <c r="B343" s="149" t="s">
        <v>515</v>
      </c>
      <c r="C343" s="149" t="s">
        <v>422</v>
      </c>
      <c r="D343" s="150">
        <v>46186</v>
      </c>
      <c r="E343" s="149" t="s">
        <v>426</v>
      </c>
      <c r="F343" s="149" t="s">
        <v>431</v>
      </c>
      <c r="G343">
        <f>VLOOKUP(B343,Sheet1!E:N,10,FALSE)</f>
        <v>90</v>
      </c>
      <c r="H343" s="100">
        <f t="shared" ref="H343:H365" si="12">D343-G343</f>
        <v>46096</v>
      </c>
      <c r="J343" t="str">
        <f t="shared" ref="J343:J365" si="13">IF(H343&gt;$H$1,"Y","N")</f>
        <v>Y</v>
      </c>
    </row>
    <row r="344" spans="2:10">
      <c r="B344" s="149" t="s">
        <v>516</v>
      </c>
      <c r="C344" s="149" t="s">
        <v>422</v>
      </c>
      <c r="D344" s="150">
        <v>46186</v>
      </c>
      <c r="E344" s="149" t="s">
        <v>429</v>
      </c>
      <c r="F344" s="149" t="s">
        <v>483</v>
      </c>
      <c r="G344">
        <f>VLOOKUP(B344,Sheet1!E:N,10,FALSE)</f>
        <v>90</v>
      </c>
      <c r="H344" s="100">
        <f t="shared" si="12"/>
        <v>46096</v>
      </c>
      <c r="J344" t="str">
        <f t="shared" si="13"/>
        <v>Y</v>
      </c>
    </row>
    <row r="345" spans="2:10">
      <c r="B345" s="149" t="s">
        <v>517</v>
      </c>
      <c r="C345" s="149" t="s">
        <v>422</v>
      </c>
      <c r="D345" s="150">
        <v>46193</v>
      </c>
      <c r="E345" s="149" t="s">
        <v>426</v>
      </c>
      <c r="F345" s="149" t="s">
        <v>427</v>
      </c>
      <c r="G345">
        <f>VLOOKUP(B345,Sheet1!E:N,10,FALSE)</f>
        <v>90</v>
      </c>
      <c r="H345" s="100">
        <f t="shared" si="12"/>
        <v>46103</v>
      </c>
      <c r="J345" t="str">
        <f t="shared" si="13"/>
        <v>Y</v>
      </c>
    </row>
    <row r="346" spans="2:10">
      <c r="B346" s="149" t="s">
        <v>518</v>
      </c>
      <c r="C346" s="149" t="s">
        <v>422</v>
      </c>
      <c r="D346" s="150">
        <v>46193</v>
      </c>
      <c r="E346" s="149" t="s">
        <v>429</v>
      </c>
      <c r="F346" s="149" t="s">
        <v>424</v>
      </c>
      <c r="G346">
        <f>VLOOKUP(B346,Sheet1!E:N,10,FALSE)</f>
        <v>90</v>
      </c>
      <c r="H346" s="100">
        <f t="shared" si="12"/>
        <v>46103</v>
      </c>
      <c r="J346" t="str">
        <f t="shared" si="13"/>
        <v>Y</v>
      </c>
    </row>
    <row r="347" spans="2:10">
      <c r="B347" s="149" t="s">
        <v>519</v>
      </c>
      <c r="C347" s="149" t="s">
        <v>422</v>
      </c>
      <c r="D347" s="150">
        <v>46200</v>
      </c>
      <c r="E347" s="149" t="s">
        <v>426</v>
      </c>
      <c r="F347" s="149" t="s">
        <v>431</v>
      </c>
      <c r="G347">
        <f>VLOOKUP(B347,Sheet1!E:N,10,FALSE)</f>
        <v>90</v>
      </c>
      <c r="H347" s="100">
        <f t="shared" si="12"/>
        <v>46110</v>
      </c>
      <c r="J347" t="str">
        <f t="shared" si="13"/>
        <v>Y</v>
      </c>
    </row>
    <row r="348" spans="2:10">
      <c r="B348" s="149" t="s">
        <v>520</v>
      </c>
      <c r="C348" s="149" t="s">
        <v>422</v>
      </c>
      <c r="D348" s="150">
        <v>46207</v>
      </c>
      <c r="E348" s="149" t="s">
        <v>521</v>
      </c>
      <c r="F348" s="149" t="s">
        <v>424</v>
      </c>
      <c r="G348">
        <f>VLOOKUP(B348,Sheet1!E:N,10,FALSE)</f>
        <v>90</v>
      </c>
      <c r="H348" s="100">
        <f t="shared" si="12"/>
        <v>46117</v>
      </c>
      <c r="J348" t="str">
        <f t="shared" si="13"/>
        <v>Y</v>
      </c>
    </row>
    <row r="349" spans="2:10">
      <c r="B349" s="149" t="s">
        <v>522</v>
      </c>
      <c r="C349" s="149" t="s">
        <v>422</v>
      </c>
      <c r="D349" s="150">
        <v>46214</v>
      </c>
      <c r="E349" s="149" t="s">
        <v>423</v>
      </c>
      <c r="F349" s="149" t="s">
        <v>424</v>
      </c>
      <c r="G349">
        <f>VLOOKUP(B349,Sheet1!E:N,10,FALSE)</f>
        <v>90</v>
      </c>
      <c r="H349" s="100">
        <f t="shared" si="12"/>
        <v>46124</v>
      </c>
      <c r="J349" t="str">
        <f t="shared" si="13"/>
        <v>Y</v>
      </c>
    </row>
    <row r="350" spans="2:10">
      <c r="B350" s="149" t="s">
        <v>523</v>
      </c>
      <c r="C350" s="149" t="s">
        <v>422</v>
      </c>
      <c r="D350" s="150">
        <v>46256</v>
      </c>
      <c r="E350" s="149" t="s">
        <v>426</v>
      </c>
      <c r="F350" s="149" t="s">
        <v>427</v>
      </c>
      <c r="G350">
        <f>VLOOKUP(B350,Sheet1!E:N,10,FALSE)</f>
        <v>90</v>
      </c>
      <c r="H350" s="100">
        <f t="shared" si="12"/>
        <v>46166</v>
      </c>
      <c r="J350" t="str">
        <f t="shared" si="13"/>
        <v>Y</v>
      </c>
    </row>
    <row r="351" spans="2:10">
      <c r="B351" s="149" t="s">
        <v>524</v>
      </c>
      <c r="C351" s="149" t="s">
        <v>422</v>
      </c>
      <c r="D351" s="150">
        <v>46256</v>
      </c>
      <c r="E351" s="149" t="s">
        <v>429</v>
      </c>
      <c r="F351" s="149" t="s">
        <v>424</v>
      </c>
      <c r="G351">
        <f>VLOOKUP(B351,Sheet1!E:N,10,FALSE)</f>
        <v>90</v>
      </c>
      <c r="H351" s="100">
        <f t="shared" si="12"/>
        <v>46166</v>
      </c>
      <c r="J351" t="str">
        <f t="shared" si="13"/>
        <v>Y</v>
      </c>
    </row>
    <row r="352" spans="2:10">
      <c r="B352" s="149" t="s">
        <v>525</v>
      </c>
      <c r="C352" s="149" t="s">
        <v>440</v>
      </c>
      <c r="D352" s="150">
        <v>46221</v>
      </c>
      <c r="E352" s="149" t="s">
        <v>441</v>
      </c>
      <c r="F352" s="149" t="s">
        <v>442</v>
      </c>
      <c r="G352">
        <f>VLOOKUP(B352,Sheet1!E:N,10,FALSE)</f>
        <v>90</v>
      </c>
      <c r="H352" s="100">
        <f t="shared" si="12"/>
        <v>46131</v>
      </c>
      <c r="J352" t="str">
        <f t="shared" si="13"/>
        <v>Y</v>
      </c>
    </row>
    <row r="353" spans="2:10">
      <c r="B353" s="149" t="s">
        <v>526</v>
      </c>
      <c r="C353" s="149" t="s">
        <v>440</v>
      </c>
      <c r="D353" s="150">
        <v>46221</v>
      </c>
      <c r="E353" s="149" t="s">
        <v>444</v>
      </c>
      <c r="F353" s="149" t="s">
        <v>424</v>
      </c>
      <c r="G353">
        <f>VLOOKUP(B353,Sheet1!E:N,10,FALSE)</f>
        <v>90</v>
      </c>
      <c r="H353" s="100">
        <f t="shared" si="12"/>
        <v>46131</v>
      </c>
      <c r="J353" t="str">
        <f t="shared" si="13"/>
        <v>Y</v>
      </c>
    </row>
    <row r="354" spans="2:10">
      <c r="B354" s="149" t="s">
        <v>527</v>
      </c>
      <c r="C354" s="149" t="s">
        <v>440</v>
      </c>
      <c r="D354" s="150">
        <v>46228</v>
      </c>
      <c r="E354" s="149" t="s">
        <v>446</v>
      </c>
      <c r="F354" s="149" t="s">
        <v>447</v>
      </c>
      <c r="G354">
        <f>VLOOKUP(B354,Sheet1!E:N,10,FALSE)</f>
        <v>90</v>
      </c>
      <c r="H354" s="100">
        <f t="shared" si="12"/>
        <v>46138</v>
      </c>
      <c r="J354" t="str">
        <f t="shared" si="13"/>
        <v>Y</v>
      </c>
    </row>
    <row r="355" spans="2:10">
      <c r="B355" s="149" t="s">
        <v>528</v>
      </c>
      <c r="C355" s="149" t="s">
        <v>440</v>
      </c>
      <c r="D355" s="150">
        <v>46228</v>
      </c>
      <c r="E355" s="149" t="s">
        <v>444</v>
      </c>
      <c r="F355" s="149" t="s">
        <v>480</v>
      </c>
      <c r="G355">
        <f>VLOOKUP(B355,Sheet1!E:N,10,FALSE)</f>
        <v>90</v>
      </c>
      <c r="H355" s="100">
        <f t="shared" si="12"/>
        <v>46138</v>
      </c>
      <c r="J355" t="str">
        <f t="shared" si="13"/>
        <v>Y</v>
      </c>
    </row>
    <row r="356" spans="2:10">
      <c r="B356" s="149" t="s">
        <v>529</v>
      </c>
      <c r="C356" s="149" t="s">
        <v>440</v>
      </c>
      <c r="D356" s="150">
        <v>46235</v>
      </c>
      <c r="E356" s="149" t="s">
        <v>441</v>
      </c>
      <c r="F356" s="149" t="s">
        <v>442</v>
      </c>
      <c r="G356">
        <f>VLOOKUP(B356,Sheet1!E:N,10,FALSE)</f>
        <v>90</v>
      </c>
      <c r="H356" s="100">
        <f t="shared" si="12"/>
        <v>46145</v>
      </c>
      <c r="J356" t="str">
        <f t="shared" si="13"/>
        <v>Y</v>
      </c>
    </row>
    <row r="357" spans="2:10">
      <c r="B357" s="149" t="s">
        <v>530</v>
      </c>
      <c r="C357" s="149" t="s">
        <v>440</v>
      </c>
      <c r="D357" s="150">
        <v>46235</v>
      </c>
      <c r="E357" s="149" t="s">
        <v>444</v>
      </c>
      <c r="F357" s="149" t="s">
        <v>424</v>
      </c>
      <c r="G357">
        <f>VLOOKUP(B357,Sheet1!E:N,10,FALSE)</f>
        <v>90</v>
      </c>
      <c r="H357" s="100">
        <f t="shared" si="12"/>
        <v>46145</v>
      </c>
      <c r="J357" t="str">
        <f t="shared" si="13"/>
        <v>Y</v>
      </c>
    </row>
    <row r="358" spans="2:10">
      <c r="B358" s="149" t="s">
        <v>531</v>
      </c>
      <c r="C358" s="149" t="s">
        <v>440</v>
      </c>
      <c r="D358" s="150">
        <v>46242</v>
      </c>
      <c r="E358" s="149" t="s">
        <v>446</v>
      </c>
      <c r="F358" s="149" t="s">
        <v>447</v>
      </c>
      <c r="G358">
        <f>VLOOKUP(B358,Sheet1!E:N,10,FALSE)</f>
        <v>90</v>
      </c>
      <c r="H358" s="100">
        <f t="shared" si="12"/>
        <v>46152</v>
      </c>
      <c r="J358" t="str">
        <f t="shared" si="13"/>
        <v>Y</v>
      </c>
    </row>
    <row r="359" spans="2:10">
      <c r="B359" s="149" t="s">
        <v>532</v>
      </c>
      <c r="C359" s="149" t="s">
        <v>440</v>
      </c>
      <c r="D359" s="150">
        <v>46249</v>
      </c>
      <c r="E359" s="149" t="s">
        <v>423</v>
      </c>
      <c r="F359" s="149" t="s">
        <v>424</v>
      </c>
      <c r="G359">
        <f>VLOOKUP(B359,Sheet1!E:N,10,FALSE)</f>
        <v>90</v>
      </c>
      <c r="H359" s="100">
        <f t="shared" si="12"/>
        <v>46159</v>
      </c>
      <c r="J359" t="str">
        <f t="shared" si="13"/>
        <v>Y</v>
      </c>
    </row>
    <row r="360" spans="2:10">
      <c r="B360" s="149" t="s">
        <v>533</v>
      </c>
      <c r="C360" s="149" t="s">
        <v>440</v>
      </c>
      <c r="D360" s="150">
        <v>46284</v>
      </c>
      <c r="E360" s="149" t="s">
        <v>441</v>
      </c>
      <c r="F360" s="149" t="s">
        <v>442</v>
      </c>
      <c r="G360">
        <f>VLOOKUP(B360,Sheet1!E:N,10,FALSE)</f>
        <v>90</v>
      </c>
      <c r="H360" s="100">
        <f t="shared" si="12"/>
        <v>46194</v>
      </c>
      <c r="J360" t="str">
        <f t="shared" si="13"/>
        <v>Y</v>
      </c>
    </row>
    <row r="361" spans="2:10">
      <c r="B361" s="149" t="s">
        <v>534</v>
      </c>
      <c r="C361" s="149" t="s">
        <v>422</v>
      </c>
      <c r="D361" s="150">
        <v>46130</v>
      </c>
      <c r="E361" s="149" t="s">
        <v>535</v>
      </c>
      <c r="F361" s="149" t="s">
        <v>536</v>
      </c>
      <c r="G361">
        <f>VLOOKUP(B361,Sheet1!E:N,10,FALSE)</f>
        <v>90</v>
      </c>
      <c r="H361" s="100">
        <f t="shared" si="12"/>
        <v>46040</v>
      </c>
      <c r="J361" t="str">
        <f t="shared" si="13"/>
        <v>Y</v>
      </c>
    </row>
    <row r="362" spans="2:10">
      <c r="B362" s="149" t="s">
        <v>537</v>
      </c>
      <c r="C362" s="149" t="s">
        <v>440</v>
      </c>
      <c r="D362" s="150">
        <v>46159</v>
      </c>
      <c r="E362" s="149" t="s">
        <v>538</v>
      </c>
      <c r="F362" s="149" t="s">
        <v>470</v>
      </c>
      <c r="G362">
        <f>VLOOKUP(B362,Sheet1!E:N,10,FALSE)</f>
        <v>90</v>
      </c>
      <c r="H362" s="100">
        <f t="shared" si="12"/>
        <v>46069</v>
      </c>
      <c r="J362" t="str">
        <f t="shared" si="13"/>
        <v>Y</v>
      </c>
    </row>
    <row r="363" spans="2:10">
      <c r="B363" s="149" t="s">
        <v>539</v>
      </c>
      <c r="C363" s="149" t="s">
        <v>440</v>
      </c>
      <c r="D363" s="150">
        <v>46172</v>
      </c>
      <c r="E363" s="149" t="s">
        <v>540</v>
      </c>
      <c r="F363" s="149" t="s">
        <v>480</v>
      </c>
      <c r="G363">
        <f>VLOOKUP(B363,Sheet1!E:N,10,FALSE)</f>
        <v>90</v>
      </c>
      <c r="H363" s="100">
        <f t="shared" si="12"/>
        <v>46082</v>
      </c>
      <c r="J363" t="str">
        <f t="shared" si="13"/>
        <v>Y</v>
      </c>
    </row>
    <row r="364" spans="2:10">
      <c r="B364" s="149" t="s">
        <v>541</v>
      </c>
      <c r="C364" s="149" t="s">
        <v>440</v>
      </c>
      <c r="D364" s="150">
        <v>46182</v>
      </c>
      <c r="E364" s="149" t="s">
        <v>542</v>
      </c>
      <c r="F364" s="149" t="s">
        <v>447</v>
      </c>
      <c r="G364">
        <f>VLOOKUP(B364,Sheet1!E:N,10,FALSE)</f>
        <v>90</v>
      </c>
      <c r="H364" s="100">
        <f t="shared" si="12"/>
        <v>46092</v>
      </c>
      <c r="J364" t="str">
        <f t="shared" si="13"/>
        <v>Y</v>
      </c>
    </row>
    <row r="365" spans="2:10">
      <c r="B365" s="149" t="s">
        <v>543</v>
      </c>
      <c r="C365" s="149" t="s">
        <v>440</v>
      </c>
      <c r="D365" s="150">
        <v>46193</v>
      </c>
      <c r="E365" s="149" t="s">
        <v>544</v>
      </c>
      <c r="F365" s="149" t="s">
        <v>424</v>
      </c>
      <c r="G365">
        <f>VLOOKUP(B365,Sheet1!E:N,10,FALSE)</f>
        <v>120</v>
      </c>
      <c r="H365" s="100">
        <f t="shared" si="12"/>
        <v>46073</v>
      </c>
      <c r="J365" t="str">
        <f t="shared" si="13"/>
        <v>Y</v>
      </c>
    </row>
    <row r="366" spans="2:10" ht="18.75">
      <c r="B366" s="250" t="s">
        <v>545</v>
      </c>
      <c r="C366" s="250"/>
      <c r="D366" s="250"/>
      <c r="E366" s="250"/>
      <c r="F366" s="250"/>
    </row>
    <row r="367" spans="2:10">
      <c r="B367" s="149" t="s">
        <v>546</v>
      </c>
      <c r="C367" s="149" t="s">
        <v>440</v>
      </c>
      <c r="D367" s="150">
        <v>45937</v>
      </c>
      <c r="E367" s="149" t="s">
        <v>547</v>
      </c>
      <c r="F367" s="149" t="s">
        <v>548</v>
      </c>
      <c r="G367">
        <f>VLOOKUP(B367,Sheet1!E:N,10,FALSE)</f>
        <v>120</v>
      </c>
      <c r="H367" s="100">
        <f t="shared" ref="H367:H430" si="14">D367-G367</f>
        <v>45817</v>
      </c>
      <c r="J367" t="str">
        <f t="shared" ref="J367:J430" si="15">IF(H367&gt;$H$1,"Y","N")</f>
        <v>Y</v>
      </c>
    </row>
    <row r="368" spans="2:10">
      <c r="B368" s="149" t="s">
        <v>549</v>
      </c>
      <c r="C368" s="149" t="s">
        <v>550</v>
      </c>
      <c r="D368" s="150">
        <v>45766</v>
      </c>
      <c r="E368" s="149" t="s">
        <v>551</v>
      </c>
      <c r="F368" s="149" t="s">
        <v>552</v>
      </c>
      <c r="G368">
        <f>VLOOKUP(B368,Sheet1!E:N,10,FALSE)</f>
        <v>90</v>
      </c>
      <c r="H368" s="100">
        <f t="shared" si="14"/>
        <v>45676</v>
      </c>
      <c r="J368" t="str">
        <f t="shared" si="15"/>
        <v>N</v>
      </c>
    </row>
    <row r="369" spans="2:10">
      <c r="B369" s="149" t="s">
        <v>553</v>
      </c>
      <c r="C369" s="149" t="s">
        <v>550</v>
      </c>
      <c r="D369" s="150">
        <v>45766</v>
      </c>
      <c r="E369" s="149" t="s">
        <v>554</v>
      </c>
      <c r="F369" s="149" t="s">
        <v>552</v>
      </c>
      <c r="G369">
        <f>VLOOKUP(B369,Sheet1!E:N,10,FALSE)</f>
        <v>90</v>
      </c>
      <c r="H369" s="100">
        <f t="shared" si="14"/>
        <v>45676</v>
      </c>
      <c r="J369" t="str">
        <f t="shared" si="15"/>
        <v>N</v>
      </c>
    </row>
    <row r="370" spans="2:10">
      <c r="B370" s="149" t="s">
        <v>555</v>
      </c>
      <c r="C370" s="149" t="s">
        <v>550</v>
      </c>
      <c r="D370" s="150">
        <v>45767</v>
      </c>
      <c r="E370" s="149" t="s">
        <v>556</v>
      </c>
      <c r="F370" s="149" t="s">
        <v>557</v>
      </c>
      <c r="G370">
        <f>VLOOKUP(B370,Sheet1!E:N,10,FALSE)</f>
        <v>90</v>
      </c>
      <c r="H370" s="100">
        <f t="shared" si="14"/>
        <v>45677</v>
      </c>
      <c r="J370" t="str">
        <f t="shared" si="15"/>
        <v>N</v>
      </c>
    </row>
    <row r="371" spans="2:10">
      <c r="B371" s="149" t="s">
        <v>558</v>
      </c>
      <c r="C371" s="149" t="s">
        <v>550</v>
      </c>
      <c r="D371" s="150">
        <v>45767</v>
      </c>
      <c r="E371" s="149" t="s">
        <v>554</v>
      </c>
      <c r="F371" s="149" t="s">
        <v>557</v>
      </c>
      <c r="G371">
        <f>VLOOKUP(B371,Sheet1!E:N,10,FALSE)</f>
        <v>90</v>
      </c>
      <c r="H371" s="100">
        <f t="shared" si="14"/>
        <v>45677</v>
      </c>
      <c r="J371" t="str">
        <f t="shared" si="15"/>
        <v>N</v>
      </c>
    </row>
    <row r="372" spans="2:10">
      <c r="B372" s="149" t="s">
        <v>559</v>
      </c>
      <c r="C372" s="149" t="s">
        <v>550</v>
      </c>
      <c r="D372" s="150">
        <v>45906</v>
      </c>
      <c r="E372" s="149" t="s">
        <v>560</v>
      </c>
      <c r="F372" s="149" t="s">
        <v>561</v>
      </c>
      <c r="G372">
        <f>VLOOKUP(B372,Sheet1!E:N,10,FALSE)</f>
        <v>90</v>
      </c>
      <c r="H372" s="100">
        <f t="shared" si="14"/>
        <v>45816</v>
      </c>
      <c r="J372" t="str">
        <f t="shared" si="15"/>
        <v>Y</v>
      </c>
    </row>
    <row r="373" spans="2:10">
      <c r="B373" s="149" t="s">
        <v>562</v>
      </c>
      <c r="C373" s="149" t="s">
        <v>550</v>
      </c>
      <c r="D373" s="150">
        <v>45907</v>
      </c>
      <c r="E373" s="149" t="s">
        <v>563</v>
      </c>
      <c r="F373" s="149" t="s">
        <v>564</v>
      </c>
      <c r="G373">
        <f>VLOOKUP(B373,Sheet1!E:N,10,FALSE)</f>
        <v>90</v>
      </c>
      <c r="H373" s="100">
        <f t="shared" si="14"/>
        <v>45817</v>
      </c>
      <c r="J373" t="str">
        <f t="shared" si="15"/>
        <v>Y</v>
      </c>
    </row>
    <row r="374" spans="2:10">
      <c r="B374" s="149" t="s">
        <v>565</v>
      </c>
      <c r="C374" s="149" t="s">
        <v>550</v>
      </c>
      <c r="D374" s="150">
        <v>45920</v>
      </c>
      <c r="E374" s="149" t="s">
        <v>566</v>
      </c>
      <c r="F374" s="149" t="s">
        <v>567</v>
      </c>
      <c r="G374">
        <f>VLOOKUP(B374,Sheet1!E:N,10,FALSE)</f>
        <v>90</v>
      </c>
      <c r="H374" s="100">
        <f t="shared" si="14"/>
        <v>45830</v>
      </c>
      <c r="J374" t="str">
        <f t="shared" si="15"/>
        <v>Y</v>
      </c>
    </row>
    <row r="375" spans="2:10">
      <c r="B375" s="149" t="s">
        <v>568</v>
      </c>
      <c r="C375" s="149" t="s">
        <v>550</v>
      </c>
      <c r="D375" s="150">
        <v>45920</v>
      </c>
      <c r="E375" s="149" t="s">
        <v>569</v>
      </c>
      <c r="F375" s="149" t="s">
        <v>567</v>
      </c>
      <c r="G375">
        <f>VLOOKUP(B375,Sheet1!E:N,10,FALSE)</f>
        <v>90</v>
      </c>
      <c r="H375" s="100">
        <f t="shared" si="14"/>
        <v>45830</v>
      </c>
      <c r="J375" t="str">
        <f t="shared" si="15"/>
        <v>Y</v>
      </c>
    </row>
    <row r="376" spans="2:10">
      <c r="B376" s="149" t="s">
        <v>570</v>
      </c>
      <c r="C376" s="149" t="s">
        <v>550</v>
      </c>
      <c r="D376" s="150">
        <v>45934</v>
      </c>
      <c r="E376" s="149" t="s">
        <v>571</v>
      </c>
      <c r="F376" s="149" t="s">
        <v>572</v>
      </c>
      <c r="G376">
        <f>VLOOKUP(B376,Sheet1!E:N,10,FALSE)</f>
        <v>90</v>
      </c>
      <c r="H376" s="100">
        <f t="shared" si="14"/>
        <v>45844</v>
      </c>
      <c r="J376" t="str">
        <f t="shared" si="15"/>
        <v>Y</v>
      </c>
    </row>
    <row r="377" spans="2:10">
      <c r="B377" s="149" t="s">
        <v>573</v>
      </c>
      <c r="C377" s="149" t="s">
        <v>550</v>
      </c>
      <c r="D377" s="150">
        <v>45934</v>
      </c>
      <c r="E377" s="149" t="s">
        <v>574</v>
      </c>
      <c r="F377" s="149" t="s">
        <v>572</v>
      </c>
      <c r="G377">
        <f>VLOOKUP(B377,Sheet1!E:N,10,FALSE)</f>
        <v>90</v>
      </c>
      <c r="H377" s="100">
        <f t="shared" si="14"/>
        <v>45844</v>
      </c>
      <c r="J377" t="str">
        <f t="shared" si="15"/>
        <v>Y</v>
      </c>
    </row>
    <row r="378" spans="2:10">
      <c r="B378" s="149" t="s">
        <v>575</v>
      </c>
      <c r="C378" s="149" t="s">
        <v>550</v>
      </c>
      <c r="D378" s="150">
        <v>45948</v>
      </c>
      <c r="E378" s="149" t="s">
        <v>576</v>
      </c>
      <c r="F378" s="149" t="s">
        <v>572</v>
      </c>
      <c r="G378">
        <f>VLOOKUP(B378,Sheet1!E:N,10,FALSE)</f>
        <v>90</v>
      </c>
      <c r="H378" s="100">
        <f t="shared" si="14"/>
        <v>45858</v>
      </c>
      <c r="J378" t="str">
        <f t="shared" si="15"/>
        <v>Y</v>
      </c>
    </row>
    <row r="379" spans="2:10">
      <c r="B379" s="149" t="s">
        <v>577</v>
      </c>
      <c r="C379" s="149" t="s">
        <v>550</v>
      </c>
      <c r="D379" s="150">
        <v>45948</v>
      </c>
      <c r="E379" s="149" t="s">
        <v>578</v>
      </c>
      <c r="F379" s="149" t="s">
        <v>579</v>
      </c>
      <c r="G379">
        <f>VLOOKUP(B379,Sheet1!E:N,10,FALSE)</f>
        <v>90</v>
      </c>
      <c r="H379" s="100">
        <f t="shared" si="14"/>
        <v>45858</v>
      </c>
      <c r="J379" t="str">
        <f t="shared" si="15"/>
        <v>Y</v>
      </c>
    </row>
    <row r="380" spans="2:10">
      <c r="B380" s="149" t="s">
        <v>580</v>
      </c>
      <c r="C380" s="149" t="s">
        <v>550</v>
      </c>
      <c r="D380" s="150">
        <v>45962</v>
      </c>
      <c r="E380" s="149" t="s">
        <v>581</v>
      </c>
      <c r="F380" s="149" t="s">
        <v>579</v>
      </c>
      <c r="G380">
        <f>VLOOKUP(B380,Sheet1!E:N,10,FALSE)</f>
        <v>90</v>
      </c>
      <c r="H380" s="100">
        <f t="shared" si="14"/>
        <v>45872</v>
      </c>
      <c r="J380" t="str">
        <f t="shared" si="15"/>
        <v>Y</v>
      </c>
    </row>
    <row r="381" spans="2:10">
      <c r="B381" s="149" t="s">
        <v>582</v>
      </c>
      <c r="C381" s="149" t="s">
        <v>583</v>
      </c>
      <c r="D381" s="150">
        <v>45780</v>
      </c>
      <c r="E381" s="149" t="s">
        <v>584</v>
      </c>
      <c r="F381" s="149" t="s">
        <v>585</v>
      </c>
      <c r="G381">
        <f>VLOOKUP(B381,Sheet1!E:N,10,FALSE)</f>
        <v>90</v>
      </c>
      <c r="H381" s="100">
        <f t="shared" si="14"/>
        <v>45690</v>
      </c>
      <c r="J381" t="str">
        <f t="shared" si="15"/>
        <v>N</v>
      </c>
    </row>
    <row r="382" spans="2:10">
      <c r="B382" s="149" t="s">
        <v>586</v>
      </c>
      <c r="C382" s="149" t="s">
        <v>583</v>
      </c>
      <c r="D382" s="150">
        <v>45780</v>
      </c>
      <c r="E382" s="149" t="s">
        <v>587</v>
      </c>
      <c r="F382" s="149" t="s">
        <v>585</v>
      </c>
      <c r="G382">
        <f>VLOOKUP(B382,Sheet1!E:N,10,FALSE)</f>
        <v>90</v>
      </c>
      <c r="H382" s="100">
        <f t="shared" si="14"/>
        <v>45690</v>
      </c>
      <c r="J382" t="str">
        <f t="shared" si="15"/>
        <v>N</v>
      </c>
    </row>
    <row r="383" spans="2:10">
      <c r="B383" s="149" t="s">
        <v>588</v>
      </c>
      <c r="C383" s="149" t="s">
        <v>583</v>
      </c>
      <c r="D383" s="150">
        <v>45791</v>
      </c>
      <c r="E383" s="149" t="s">
        <v>589</v>
      </c>
      <c r="F383" s="149" t="s">
        <v>585</v>
      </c>
      <c r="G383">
        <f>VLOOKUP(B383,Sheet1!E:N,10,FALSE)</f>
        <v>90</v>
      </c>
      <c r="H383" s="100">
        <f t="shared" si="14"/>
        <v>45701</v>
      </c>
      <c r="J383" t="str">
        <f t="shared" si="15"/>
        <v>N</v>
      </c>
    </row>
    <row r="384" spans="2:10">
      <c r="B384" s="149" t="s">
        <v>590</v>
      </c>
      <c r="C384" s="149" t="s">
        <v>583</v>
      </c>
      <c r="D384" s="150">
        <v>45806</v>
      </c>
      <c r="E384" s="149" t="s">
        <v>591</v>
      </c>
      <c r="F384" s="149" t="s">
        <v>592</v>
      </c>
      <c r="G384">
        <f>VLOOKUP(B384,Sheet1!E:N,10,FALSE)</f>
        <v>90</v>
      </c>
      <c r="H384" s="100">
        <f t="shared" si="14"/>
        <v>45716</v>
      </c>
      <c r="J384" t="str">
        <f t="shared" si="15"/>
        <v>N</v>
      </c>
    </row>
    <row r="385" spans="2:10">
      <c r="B385" s="149" t="s">
        <v>593</v>
      </c>
      <c r="C385" s="149" t="s">
        <v>583</v>
      </c>
      <c r="D385" s="150">
        <v>45806</v>
      </c>
      <c r="E385" s="149" t="s">
        <v>594</v>
      </c>
      <c r="F385" s="149" t="s">
        <v>595</v>
      </c>
      <c r="G385">
        <f>VLOOKUP(B385,Sheet1!E:N,10,FALSE)</f>
        <v>90</v>
      </c>
      <c r="H385" s="100">
        <f t="shared" si="14"/>
        <v>45716</v>
      </c>
      <c r="J385" t="str">
        <f t="shared" si="15"/>
        <v>N</v>
      </c>
    </row>
    <row r="386" spans="2:10">
      <c r="B386" s="149" t="s">
        <v>596</v>
      </c>
      <c r="C386" s="149" t="s">
        <v>583</v>
      </c>
      <c r="D386" s="150">
        <v>45816</v>
      </c>
      <c r="E386" s="149" t="s">
        <v>597</v>
      </c>
      <c r="F386" s="149" t="s">
        <v>598</v>
      </c>
      <c r="G386">
        <f>VLOOKUP(B386,Sheet1!E:N,10,FALSE)</f>
        <v>90</v>
      </c>
      <c r="H386" s="100">
        <f t="shared" si="14"/>
        <v>45726</v>
      </c>
      <c r="J386" t="str">
        <f t="shared" si="15"/>
        <v>N</v>
      </c>
    </row>
    <row r="387" spans="2:10">
      <c r="B387" s="149" t="s">
        <v>599</v>
      </c>
      <c r="C387" s="149" t="s">
        <v>583</v>
      </c>
      <c r="D387" s="150">
        <v>45816</v>
      </c>
      <c r="E387" s="149" t="s">
        <v>600</v>
      </c>
      <c r="F387" s="149" t="s">
        <v>579</v>
      </c>
      <c r="G387">
        <f>VLOOKUP(B387,Sheet1!E:N,10,FALSE)</f>
        <v>90</v>
      </c>
      <c r="H387" s="100">
        <f t="shared" si="14"/>
        <v>45726</v>
      </c>
      <c r="J387" t="str">
        <f t="shared" si="15"/>
        <v>N</v>
      </c>
    </row>
    <row r="388" spans="2:10">
      <c r="B388" s="149" t="s">
        <v>601</v>
      </c>
      <c r="C388" s="149" t="s">
        <v>583</v>
      </c>
      <c r="D388" s="150">
        <v>45827</v>
      </c>
      <c r="E388" s="149" t="s">
        <v>602</v>
      </c>
      <c r="F388" s="149" t="s">
        <v>603</v>
      </c>
      <c r="G388">
        <f>VLOOKUP(B388,Sheet1!E:N,10,FALSE)</f>
        <v>90</v>
      </c>
      <c r="H388" s="100">
        <f t="shared" si="14"/>
        <v>45737</v>
      </c>
      <c r="J388" t="str">
        <f t="shared" si="15"/>
        <v>N</v>
      </c>
    </row>
    <row r="389" spans="2:10">
      <c r="B389" s="149" t="s">
        <v>604</v>
      </c>
      <c r="C389" s="149" t="s">
        <v>583</v>
      </c>
      <c r="D389" s="150">
        <v>45827</v>
      </c>
      <c r="E389" s="149" t="s">
        <v>605</v>
      </c>
      <c r="F389" s="149" t="s">
        <v>606</v>
      </c>
      <c r="G389">
        <f>VLOOKUP(B389,Sheet1!E:N,10,FALSE)</f>
        <v>90</v>
      </c>
      <c r="H389" s="100">
        <f t="shared" si="14"/>
        <v>45737</v>
      </c>
      <c r="J389" t="str">
        <f t="shared" si="15"/>
        <v>N</v>
      </c>
    </row>
    <row r="390" spans="2:10">
      <c r="B390" s="149" t="s">
        <v>607</v>
      </c>
      <c r="C390" s="149" t="s">
        <v>583</v>
      </c>
      <c r="D390" s="150">
        <v>45837</v>
      </c>
      <c r="E390" s="149" t="s">
        <v>608</v>
      </c>
      <c r="F390" s="149" t="s">
        <v>609</v>
      </c>
      <c r="G390">
        <f>VLOOKUP(B390,Sheet1!E:N,10,FALSE)</f>
        <v>90</v>
      </c>
      <c r="H390" s="100">
        <f t="shared" si="14"/>
        <v>45747</v>
      </c>
      <c r="J390" t="str">
        <f t="shared" si="15"/>
        <v>N</v>
      </c>
    </row>
    <row r="391" spans="2:10">
      <c r="B391" s="149" t="s">
        <v>610</v>
      </c>
      <c r="C391" s="149" t="s">
        <v>583</v>
      </c>
      <c r="D391" s="150">
        <v>45837</v>
      </c>
      <c r="E391" s="149" t="s">
        <v>611</v>
      </c>
      <c r="F391" s="149" t="s">
        <v>612</v>
      </c>
      <c r="G391">
        <f>VLOOKUP(B391,Sheet1!E:N,10,FALSE)</f>
        <v>90</v>
      </c>
      <c r="H391" s="100">
        <f t="shared" si="14"/>
        <v>45747</v>
      </c>
      <c r="J391" t="str">
        <f t="shared" si="15"/>
        <v>N</v>
      </c>
    </row>
    <row r="392" spans="2:10">
      <c r="B392" s="149" t="s">
        <v>613</v>
      </c>
      <c r="C392" s="149" t="s">
        <v>583</v>
      </c>
      <c r="D392" s="150">
        <v>45851</v>
      </c>
      <c r="E392" s="149" t="s">
        <v>614</v>
      </c>
      <c r="F392" s="149" t="s">
        <v>615</v>
      </c>
      <c r="G392">
        <f>VLOOKUP(B392,Sheet1!E:N,10,FALSE)</f>
        <v>90</v>
      </c>
      <c r="H392" s="100">
        <f t="shared" si="14"/>
        <v>45761</v>
      </c>
      <c r="J392" t="str">
        <f t="shared" si="15"/>
        <v>N</v>
      </c>
    </row>
    <row r="393" spans="2:10">
      <c r="B393" s="149" t="s">
        <v>616</v>
      </c>
      <c r="C393" s="149" t="s">
        <v>583</v>
      </c>
      <c r="D393" s="150">
        <v>45851</v>
      </c>
      <c r="E393" s="149" t="s">
        <v>617</v>
      </c>
      <c r="F393" s="149" t="s">
        <v>618</v>
      </c>
      <c r="G393">
        <f>VLOOKUP(B393,Sheet1!E:N,10,FALSE)</f>
        <v>90</v>
      </c>
      <c r="H393" s="100">
        <f t="shared" si="14"/>
        <v>45761</v>
      </c>
      <c r="J393" t="str">
        <f t="shared" si="15"/>
        <v>N</v>
      </c>
    </row>
    <row r="394" spans="2:10">
      <c r="B394" s="149" t="s">
        <v>619</v>
      </c>
      <c r="C394" s="149" t="s">
        <v>583</v>
      </c>
      <c r="D394" s="150">
        <v>45858</v>
      </c>
      <c r="E394" s="149" t="s">
        <v>620</v>
      </c>
      <c r="F394" s="149" t="s">
        <v>567</v>
      </c>
      <c r="G394">
        <f>VLOOKUP(B394,Sheet1!E:N,10,FALSE)</f>
        <v>90</v>
      </c>
      <c r="H394" s="100">
        <f t="shared" si="14"/>
        <v>45768</v>
      </c>
      <c r="J394" t="str">
        <f t="shared" si="15"/>
        <v>N</v>
      </c>
    </row>
    <row r="395" spans="2:10">
      <c r="B395" s="149" t="s">
        <v>621</v>
      </c>
      <c r="C395" s="149" t="s">
        <v>583</v>
      </c>
      <c r="D395" s="150">
        <v>45858</v>
      </c>
      <c r="E395" s="149" t="s">
        <v>622</v>
      </c>
      <c r="F395" s="149" t="s">
        <v>567</v>
      </c>
      <c r="G395">
        <f>VLOOKUP(B395,Sheet1!E:N,10,FALSE)</f>
        <v>90</v>
      </c>
      <c r="H395" s="100">
        <f t="shared" si="14"/>
        <v>45768</v>
      </c>
      <c r="J395" t="str">
        <f t="shared" si="15"/>
        <v>N</v>
      </c>
    </row>
    <row r="396" spans="2:10">
      <c r="B396" s="149" t="s">
        <v>623</v>
      </c>
      <c r="C396" s="149" t="s">
        <v>583</v>
      </c>
      <c r="D396" s="150">
        <v>45868</v>
      </c>
      <c r="E396" s="149" t="s">
        <v>624</v>
      </c>
      <c r="F396" s="149" t="s">
        <v>572</v>
      </c>
      <c r="G396">
        <f>VLOOKUP(B396,Sheet1!E:N,10,FALSE)</f>
        <v>90</v>
      </c>
      <c r="H396" s="100">
        <f t="shared" si="14"/>
        <v>45778</v>
      </c>
      <c r="J396" t="str">
        <f t="shared" si="15"/>
        <v>Y</v>
      </c>
    </row>
    <row r="397" spans="2:10">
      <c r="B397" s="149" t="s">
        <v>625</v>
      </c>
      <c r="C397" s="149" t="s">
        <v>583</v>
      </c>
      <c r="D397" s="150">
        <v>45868</v>
      </c>
      <c r="E397" s="149" t="s">
        <v>626</v>
      </c>
      <c r="F397" s="149" t="s">
        <v>572</v>
      </c>
      <c r="G397">
        <f>VLOOKUP(B397,Sheet1!E:N,10,FALSE)</f>
        <v>90</v>
      </c>
      <c r="H397" s="100">
        <f t="shared" si="14"/>
        <v>45778</v>
      </c>
      <c r="J397" t="str">
        <f t="shared" si="15"/>
        <v>Y</v>
      </c>
    </row>
    <row r="398" spans="2:10">
      <c r="B398" s="149" t="s">
        <v>627</v>
      </c>
      <c r="C398" s="149" t="s">
        <v>583</v>
      </c>
      <c r="D398" s="150">
        <v>45878</v>
      </c>
      <c r="E398" s="149" t="s">
        <v>628</v>
      </c>
      <c r="F398" s="149" t="s">
        <v>572</v>
      </c>
      <c r="G398">
        <f>VLOOKUP(B398,Sheet1!E:N,10,FALSE)</f>
        <v>90</v>
      </c>
      <c r="H398" s="100">
        <f t="shared" si="14"/>
        <v>45788</v>
      </c>
      <c r="J398" t="str">
        <f t="shared" si="15"/>
        <v>Y</v>
      </c>
    </row>
    <row r="399" spans="2:10">
      <c r="B399" s="149" t="s">
        <v>629</v>
      </c>
      <c r="C399" s="149" t="s">
        <v>583</v>
      </c>
      <c r="D399" s="150">
        <v>45878</v>
      </c>
      <c r="E399" s="149" t="s">
        <v>630</v>
      </c>
      <c r="F399" s="149" t="s">
        <v>598</v>
      </c>
      <c r="G399">
        <f>VLOOKUP(B399,Sheet1!E:N,10,FALSE)</f>
        <v>90</v>
      </c>
      <c r="H399" s="100">
        <f t="shared" si="14"/>
        <v>45788</v>
      </c>
      <c r="J399" t="str">
        <f t="shared" si="15"/>
        <v>Y</v>
      </c>
    </row>
    <row r="400" spans="2:10">
      <c r="B400" s="149" t="s">
        <v>631</v>
      </c>
      <c r="C400" s="149" t="s">
        <v>583</v>
      </c>
      <c r="D400" s="150">
        <v>45889</v>
      </c>
      <c r="E400" s="149" t="s">
        <v>632</v>
      </c>
      <c r="F400" s="149" t="s">
        <v>598</v>
      </c>
      <c r="G400">
        <f>VLOOKUP(B400,Sheet1!E:N,10,FALSE)</f>
        <v>90</v>
      </c>
      <c r="H400" s="100">
        <f t="shared" si="14"/>
        <v>45799</v>
      </c>
      <c r="J400" t="str">
        <f t="shared" si="15"/>
        <v>Y</v>
      </c>
    </row>
    <row r="401" spans="2:10">
      <c r="B401" s="149" t="s">
        <v>633</v>
      </c>
      <c r="C401" s="149" t="s">
        <v>583</v>
      </c>
      <c r="D401" s="150">
        <v>45889</v>
      </c>
      <c r="E401" s="149" t="s">
        <v>634</v>
      </c>
      <c r="F401" s="149" t="s">
        <v>635</v>
      </c>
      <c r="G401">
        <f>VLOOKUP(B401,Sheet1!E:N,10,FALSE)</f>
        <v>90</v>
      </c>
      <c r="H401" s="100">
        <f t="shared" si="14"/>
        <v>45799</v>
      </c>
      <c r="J401" t="str">
        <f t="shared" si="15"/>
        <v>Y</v>
      </c>
    </row>
    <row r="402" spans="2:10">
      <c r="B402" s="149" t="s">
        <v>636</v>
      </c>
      <c r="C402" s="149" t="s">
        <v>583</v>
      </c>
      <c r="D402" s="150">
        <v>45899</v>
      </c>
      <c r="E402" s="149" t="s">
        <v>637</v>
      </c>
      <c r="F402" s="149" t="s">
        <v>638</v>
      </c>
      <c r="G402">
        <f>VLOOKUP(B402,Sheet1!E:N,10,FALSE)</f>
        <v>90</v>
      </c>
      <c r="H402" s="100">
        <f t="shared" si="14"/>
        <v>45809</v>
      </c>
      <c r="J402" t="str">
        <f t="shared" si="15"/>
        <v>Y</v>
      </c>
    </row>
    <row r="403" spans="2:10">
      <c r="B403" s="149" t="s">
        <v>639</v>
      </c>
      <c r="C403" s="149" t="s">
        <v>583</v>
      </c>
      <c r="D403" s="150">
        <v>45899</v>
      </c>
      <c r="E403" s="149" t="s">
        <v>640</v>
      </c>
      <c r="F403" s="149" t="s">
        <v>641</v>
      </c>
      <c r="G403">
        <f>VLOOKUP(B403,Sheet1!E:N,10,FALSE)</f>
        <v>90</v>
      </c>
      <c r="H403" s="100">
        <f t="shared" si="14"/>
        <v>45809</v>
      </c>
      <c r="J403" t="str">
        <f t="shared" si="15"/>
        <v>Y</v>
      </c>
    </row>
    <row r="404" spans="2:10">
      <c r="B404" s="149" t="s">
        <v>642</v>
      </c>
      <c r="C404" s="149" t="s">
        <v>583</v>
      </c>
      <c r="D404" s="150">
        <v>45910</v>
      </c>
      <c r="E404" s="149" t="s">
        <v>643</v>
      </c>
      <c r="F404" s="149" t="s">
        <v>644</v>
      </c>
      <c r="G404">
        <f>VLOOKUP(B404,Sheet1!E:N,10,FALSE)</f>
        <v>90</v>
      </c>
      <c r="H404" s="100">
        <f t="shared" si="14"/>
        <v>45820</v>
      </c>
      <c r="J404" t="str">
        <f t="shared" si="15"/>
        <v>Y</v>
      </c>
    </row>
    <row r="405" spans="2:10">
      <c r="B405" s="149" t="s">
        <v>645</v>
      </c>
      <c r="C405" s="149" t="s">
        <v>583</v>
      </c>
      <c r="D405" s="150">
        <v>45910</v>
      </c>
      <c r="E405" s="149" t="s">
        <v>646</v>
      </c>
      <c r="F405" s="149" t="s">
        <v>567</v>
      </c>
      <c r="G405">
        <f>VLOOKUP(B405,Sheet1!E:N,10,FALSE)</f>
        <v>90</v>
      </c>
      <c r="H405" s="100">
        <f t="shared" si="14"/>
        <v>45820</v>
      </c>
      <c r="J405" t="str">
        <f t="shared" si="15"/>
        <v>Y</v>
      </c>
    </row>
    <row r="406" spans="2:10">
      <c r="B406" s="149" t="s">
        <v>647</v>
      </c>
      <c r="C406" s="149" t="s">
        <v>583</v>
      </c>
      <c r="D406" s="150">
        <v>45921</v>
      </c>
      <c r="E406" s="149" t="s">
        <v>648</v>
      </c>
      <c r="F406" s="149" t="s">
        <v>649</v>
      </c>
      <c r="G406">
        <f>VLOOKUP(B406,Sheet1!E:N,10,FALSE)</f>
        <v>90</v>
      </c>
      <c r="H406" s="100">
        <f t="shared" si="14"/>
        <v>45831</v>
      </c>
      <c r="J406" t="str">
        <f t="shared" si="15"/>
        <v>Y</v>
      </c>
    </row>
    <row r="407" spans="2:10">
      <c r="B407" s="149" t="s">
        <v>650</v>
      </c>
      <c r="C407" s="149" t="s">
        <v>583</v>
      </c>
      <c r="D407" s="150">
        <v>45921</v>
      </c>
      <c r="E407" s="149" t="s">
        <v>651</v>
      </c>
      <c r="F407" s="149" t="s">
        <v>649</v>
      </c>
      <c r="G407">
        <f>VLOOKUP(B407,Sheet1!E:N,10,FALSE)</f>
        <v>90</v>
      </c>
      <c r="H407" s="100">
        <f t="shared" si="14"/>
        <v>45831</v>
      </c>
      <c r="J407" t="str">
        <f t="shared" si="15"/>
        <v>Y</v>
      </c>
    </row>
    <row r="408" spans="2:10">
      <c r="B408" s="149" t="s">
        <v>652</v>
      </c>
      <c r="C408" s="149" t="s">
        <v>583</v>
      </c>
      <c r="D408" s="150">
        <v>45931</v>
      </c>
      <c r="E408" s="149" t="s">
        <v>653</v>
      </c>
      <c r="F408" s="149" t="s">
        <v>572</v>
      </c>
      <c r="G408">
        <f>VLOOKUP(B408,Sheet1!E:N,10,FALSE)</f>
        <v>90</v>
      </c>
      <c r="H408" s="100">
        <f t="shared" si="14"/>
        <v>45841</v>
      </c>
      <c r="J408" t="str">
        <f t="shared" si="15"/>
        <v>Y</v>
      </c>
    </row>
    <row r="409" spans="2:10">
      <c r="B409" s="149" t="s">
        <v>654</v>
      </c>
      <c r="C409" s="149" t="s">
        <v>583</v>
      </c>
      <c r="D409" s="150">
        <v>45931</v>
      </c>
      <c r="E409" s="149" t="s">
        <v>655</v>
      </c>
      <c r="F409" s="149" t="s">
        <v>572</v>
      </c>
      <c r="G409">
        <f>VLOOKUP(B409,Sheet1!E:N,10,FALSE)</f>
        <v>90</v>
      </c>
      <c r="H409" s="100">
        <f t="shared" si="14"/>
        <v>45841</v>
      </c>
      <c r="J409" t="str">
        <f t="shared" si="15"/>
        <v>Y</v>
      </c>
    </row>
    <row r="410" spans="2:10">
      <c r="B410" s="149" t="s">
        <v>656</v>
      </c>
      <c r="C410" s="149" t="s">
        <v>583</v>
      </c>
      <c r="D410" s="150">
        <v>45942</v>
      </c>
      <c r="E410" s="149" t="s">
        <v>657</v>
      </c>
      <c r="F410" s="149" t="s">
        <v>572</v>
      </c>
      <c r="G410">
        <f>VLOOKUP(B410,Sheet1!E:N,10,FALSE)</f>
        <v>90</v>
      </c>
      <c r="H410" s="100">
        <f t="shared" si="14"/>
        <v>45852</v>
      </c>
      <c r="J410" t="str">
        <f t="shared" si="15"/>
        <v>Y</v>
      </c>
    </row>
    <row r="411" spans="2:10">
      <c r="B411" s="149" t="s">
        <v>658</v>
      </c>
      <c r="C411" s="149" t="s">
        <v>583</v>
      </c>
      <c r="D411" s="150">
        <v>45942</v>
      </c>
      <c r="E411" s="149" t="s">
        <v>659</v>
      </c>
      <c r="F411" s="149" t="s">
        <v>635</v>
      </c>
      <c r="G411">
        <f>VLOOKUP(B411,Sheet1!E:N,10,FALSE)</f>
        <v>90</v>
      </c>
      <c r="H411" s="100">
        <f t="shared" si="14"/>
        <v>45852</v>
      </c>
      <c r="J411" t="str">
        <f t="shared" si="15"/>
        <v>Y</v>
      </c>
    </row>
    <row r="412" spans="2:10">
      <c r="B412" s="149" t="s">
        <v>660</v>
      </c>
      <c r="C412" s="149" t="s">
        <v>583</v>
      </c>
      <c r="D412" s="150">
        <v>45952</v>
      </c>
      <c r="E412" s="149" t="s">
        <v>661</v>
      </c>
      <c r="F412" s="149" t="s">
        <v>635</v>
      </c>
      <c r="G412">
        <f>VLOOKUP(B412,Sheet1!E:N,10,FALSE)</f>
        <v>90</v>
      </c>
      <c r="H412" s="100">
        <f t="shared" si="14"/>
        <v>45862</v>
      </c>
      <c r="J412" t="str">
        <f t="shared" si="15"/>
        <v>Y</v>
      </c>
    </row>
    <row r="413" spans="2:10">
      <c r="B413" s="149" t="s">
        <v>662</v>
      </c>
      <c r="C413" s="149" t="s">
        <v>550</v>
      </c>
      <c r="D413" s="150">
        <v>45780</v>
      </c>
      <c r="E413" s="149" t="s">
        <v>663</v>
      </c>
      <c r="F413" s="149" t="s">
        <v>552</v>
      </c>
      <c r="G413">
        <f>VLOOKUP(B413,Sheet1!E:N,10,FALSE)</f>
        <v>90</v>
      </c>
      <c r="H413" s="100">
        <f t="shared" si="14"/>
        <v>45690</v>
      </c>
      <c r="J413" t="str">
        <f t="shared" si="15"/>
        <v>N</v>
      </c>
    </row>
    <row r="414" spans="2:10">
      <c r="B414" s="149" t="s">
        <v>664</v>
      </c>
      <c r="C414" s="149" t="s">
        <v>550</v>
      </c>
      <c r="D414" s="150">
        <v>45780</v>
      </c>
      <c r="E414" s="149" t="s">
        <v>665</v>
      </c>
      <c r="F414" s="149" t="s">
        <v>552</v>
      </c>
      <c r="G414">
        <f>VLOOKUP(B414,Sheet1!E:N,10,FALSE)</f>
        <v>90</v>
      </c>
      <c r="H414" s="100">
        <f t="shared" si="14"/>
        <v>45690</v>
      </c>
      <c r="J414" t="str">
        <f t="shared" si="15"/>
        <v>N</v>
      </c>
    </row>
    <row r="415" spans="2:10">
      <c r="B415" s="149" t="s">
        <v>666</v>
      </c>
      <c r="C415" s="149" t="s">
        <v>550</v>
      </c>
      <c r="D415" s="150">
        <v>45781</v>
      </c>
      <c r="E415" s="149" t="s">
        <v>663</v>
      </c>
      <c r="F415" s="149" t="s">
        <v>557</v>
      </c>
      <c r="G415">
        <f>VLOOKUP(B415,Sheet1!E:N,10,FALSE)</f>
        <v>90</v>
      </c>
      <c r="H415" s="100">
        <f t="shared" si="14"/>
        <v>45691</v>
      </c>
      <c r="J415" t="str">
        <f t="shared" si="15"/>
        <v>N</v>
      </c>
    </row>
    <row r="416" spans="2:10">
      <c r="B416" s="149" t="s">
        <v>667</v>
      </c>
      <c r="C416" s="149" t="s">
        <v>550</v>
      </c>
      <c r="D416" s="150">
        <v>45781</v>
      </c>
      <c r="E416" s="149" t="s">
        <v>668</v>
      </c>
      <c r="F416" s="149" t="s">
        <v>557</v>
      </c>
      <c r="G416">
        <f>VLOOKUP(B416,Sheet1!E:N,10,FALSE)</f>
        <v>90</v>
      </c>
      <c r="H416" s="100">
        <f t="shared" si="14"/>
        <v>45691</v>
      </c>
      <c r="J416" t="str">
        <f t="shared" si="15"/>
        <v>N</v>
      </c>
    </row>
    <row r="417" spans="2:10">
      <c r="B417" s="149" t="s">
        <v>669</v>
      </c>
      <c r="C417" s="149" t="s">
        <v>550</v>
      </c>
      <c r="D417" s="150">
        <v>45794</v>
      </c>
      <c r="E417" s="149" t="s">
        <v>670</v>
      </c>
      <c r="F417" s="149" t="s">
        <v>552</v>
      </c>
      <c r="G417">
        <f>VLOOKUP(B417,Sheet1!E:N,10,FALSE)</f>
        <v>90</v>
      </c>
      <c r="H417" s="100">
        <f t="shared" si="14"/>
        <v>45704</v>
      </c>
      <c r="J417" t="str">
        <f t="shared" si="15"/>
        <v>N</v>
      </c>
    </row>
    <row r="418" spans="2:10">
      <c r="B418" s="149" t="s">
        <v>671</v>
      </c>
      <c r="C418" s="149" t="s">
        <v>550</v>
      </c>
      <c r="D418" s="150">
        <v>45794</v>
      </c>
      <c r="E418" s="149" t="s">
        <v>672</v>
      </c>
      <c r="F418" s="149" t="s">
        <v>552</v>
      </c>
      <c r="G418">
        <f>VLOOKUP(B418,Sheet1!E:N,10,FALSE)</f>
        <v>90</v>
      </c>
      <c r="H418" s="100">
        <f t="shared" si="14"/>
        <v>45704</v>
      </c>
      <c r="J418" t="str">
        <f t="shared" si="15"/>
        <v>N</v>
      </c>
    </row>
    <row r="419" spans="2:10">
      <c r="B419" s="149" t="s">
        <v>673</v>
      </c>
      <c r="C419" s="149" t="s">
        <v>550</v>
      </c>
      <c r="D419" s="150">
        <v>45795</v>
      </c>
      <c r="E419" s="149" t="s">
        <v>674</v>
      </c>
      <c r="F419" s="149" t="s">
        <v>557</v>
      </c>
      <c r="G419">
        <f>VLOOKUP(B419,Sheet1!E:N,10,FALSE)</f>
        <v>90</v>
      </c>
      <c r="H419" s="100">
        <f t="shared" si="14"/>
        <v>45705</v>
      </c>
      <c r="J419" t="str">
        <f t="shared" si="15"/>
        <v>N</v>
      </c>
    </row>
    <row r="420" spans="2:10">
      <c r="B420" s="149" t="s">
        <v>675</v>
      </c>
      <c r="C420" s="149" t="s">
        <v>550</v>
      </c>
      <c r="D420" s="150">
        <v>45795</v>
      </c>
      <c r="E420" s="149" t="s">
        <v>672</v>
      </c>
      <c r="F420" s="149" t="s">
        <v>557</v>
      </c>
      <c r="G420">
        <f>VLOOKUP(B420,Sheet1!E:N,10,FALSE)</f>
        <v>90</v>
      </c>
      <c r="H420" s="100">
        <f t="shared" si="14"/>
        <v>45705</v>
      </c>
      <c r="J420" t="str">
        <f t="shared" si="15"/>
        <v>N</v>
      </c>
    </row>
    <row r="421" spans="2:10">
      <c r="B421" s="149" t="s">
        <v>676</v>
      </c>
      <c r="C421" s="149" t="s">
        <v>550</v>
      </c>
      <c r="D421" s="150">
        <v>45808</v>
      </c>
      <c r="E421" s="149" t="s">
        <v>663</v>
      </c>
      <c r="F421" s="149" t="s">
        <v>552</v>
      </c>
      <c r="G421">
        <f>VLOOKUP(B421,Sheet1!E:N,10,FALSE)</f>
        <v>90</v>
      </c>
      <c r="H421" s="100">
        <f t="shared" si="14"/>
        <v>45718</v>
      </c>
      <c r="J421" t="str">
        <f t="shared" si="15"/>
        <v>N</v>
      </c>
    </row>
    <row r="422" spans="2:10">
      <c r="B422" s="149" t="s">
        <v>677</v>
      </c>
      <c r="C422" s="149" t="s">
        <v>550</v>
      </c>
      <c r="D422" s="150">
        <v>45808</v>
      </c>
      <c r="E422" s="149" t="s">
        <v>678</v>
      </c>
      <c r="F422" s="149" t="s">
        <v>552</v>
      </c>
      <c r="G422">
        <f>VLOOKUP(B422,Sheet1!E:N,10,FALSE)</f>
        <v>90</v>
      </c>
      <c r="H422" s="100">
        <f t="shared" si="14"/>
        <v>45718</v>
      </c>
      <c r="J422" t="str">
        <f t="shared" si="15"/>
        <v>N</v>
      </c>
    </row>
    <row r="423" spans="2:10">
      <c r="B423" s="149" t="s">
        <v>679</v>
      </c>
      <c r="C423" s="149" t="s">
        <v>550</v>
      </c>
      <c r="D423" s="150">
        <v>45809</v>
      </c>
      <c r="E423" s="149" t="s">
        <v>663</v>
      </c>
      <c r="F423" s="149" t="s">
        <v>557</v>
      </c>
      <c r="G423">
        <f>VLOOKUP(B423,Sheet1!E:N,10,FALSE)</f>
        <v>90</v>
      </c>
      <c r="H423" s="100">
        <f t="shared" si="14"/>
        <v>45719</v>
      </c>
      <c r="J423" t="str">
        <f t="shared" si="15"/>
        <v>N</v>
      </c>
    </row>
    <row r="424" spans="2:10">
      <c r="B424" s="149" t="s">
        <v>680</v>
      </c>
      <c r="C424" s="149" t="s">
        <v>550</v>
      </c>
      <c r="D424" s="150">
        <v>45809</v>
      </c>
      <c r="E424" s="149" t="s">
        <v>668</v>
      </c>
      <c r="F424" s="149" t="s">
        <v>557</v>
      </c>
      <c r="G424">
        <f>VLOOKUP(B424,Sheet1!E:N,10,FALSE)</f>
        <v>90</v>
      </c>
      <c r="H424" s="100">
        <f t="shared" si="14"/>
        <v>45719</v>
      </c>
      <c r="J424" t="str">
        <f t="shared" si="15"/>
        <v>N</v>
      </c>
    </row>
    <row r="425" spans="2:10">
      <c r="B425" s="149" t="s">
        <v>681</v>
      </c>
      <c r="C425" s="149" t="s">
        <v>550</v>
      </c>
      <c r="D425" s="150">
        <v>45822</v>
      </c>
      <c r="E425" s="149" t="s">
        <v>670</v>
      </c>
      <c r="F425" s="149" t="s">
        <v>552</v>
      </c>
      <c r="G425">
        <f>VLOOKUP(B425,Sheet1!E:N,10,FALSE)</f>
        <v>90</v>
      </c>
      <c r="H425" s="100">
        <f t="shared" si="14"/>
        <v>45732</v>
      </c>
      <c r="J425" t="str">
        <f t="shared" si="15"/>
        <v>N</v>
      </c>
    </row>
    <row r="426" spans="2:10">
      <c r="B426" s="149" t="s">
        <v>682</v>
      </c>
      <c r="C426" s="149" t="s">
        <v>550</v>
      </c>
      <c r="D426" s="150">
        <v>45822</v>
      </c>
      <c r="E426" s="149" t="s">
        <v>683</v>
      </c>
      <c r="F426" s="149" t="s">
        <v>552</v>
      </c>
      <c r="G426">
        <f>VLOOKUP(B426,Sheet1!E:N,10,FALSE)</f>
        <v>120</v>
      </c>
      <c r="H426" s="100">
        <f t="shared" si="14"/>
        <v>45702</v>
      </c>
      <c r="J426" t="str">
        <f t="shared" si="15"/>
        <v>N</v>
      </c>
    </row>
    <row r="427" spans="2:10">
      <c r="B427" s="149" t="s">
        <v>684</v>
      </c>
      <c r="C427" s="149" t="s">
        <v>550</v>
      </c>
      <c r="D427" s="150">
        <v>45823</v>
      </c>
      <c r="E427" s="149" t="s">
        <v>674</v>
      </c>
      <c r="F427" s="149" t="s">
        <v>557</v>
      </c>
      <c r="G427">
        <f>VLOOKUP(B427,Sheet1!E:N,10,FALSE)</f>
        <v>90</v>
      </c>
      <c r="H427" s="100">
        <f t="shared" si="14"/>
        <v>45733</v>
      </c>
      <c r="J427" t="str">
        <f t="shared" si="15"/>
        <v>N</v>
      </c>
    </row>
    <row r="428" spans="2:10">
      <c r="B428" s="149" t="s">
        <v>685</v>
      </c>
      <c r="C428" s="149" t="s">
        <v>550</v>
      </c>
      <c r="D428" s="150">
        <v>45823</v>
      </c>
      <c r="E428" s="149" t="s">
        <v>683</v>
      </c>
      <c r="F428" s="149" t="s">
        <v>557</v>
      </c>
      <c r="G428">
        <f>VLOOKUP(B428,Sheet1!E:N,10,FALSE)</f>
        <v>120</v>
      </c>
      <c r="H428" s="100">
        <f t="shared" si="14"/>
        <v>45703</v>
      </c>
      <c r="J428" t="str">
        <f t="shared" si="15"/>
        <v>N</v>
      </c>
    </row>
    <row r="429" spans="2:10">
      <c r="B429" s="149" t="s">
        <v>686</v>
      </c>
      <c r="C429" s="149" t="s">
        <v>550</v>
      </c>
      <c r="D429" s="150">
        <v>45836</v>
      </c>
      <c r="E429" s="149" t="s">
        <v>687</v>
      </c>
      <c r="F429" s="149" t="s">
        <v>552</v>
      </c>
      <c r="G429">
        <f>VLOOKUP(B429,Sheet1!E:N,10,FALSE)</f>
        <v>120</v>
      </c>
      <c r="H429" s="100">
        <f t="shared" si="14"/>
        <v>45716</v>
      </c>
      <c r="J429" t="str">
        <f t="shared" si="15"/>
        <v>N</v>
      </c>
    </row>
    <row r="430" spans="2:10">
      <c r="B430" s="149" t="s">
        <v>688</v>
      </c>
      <c r="C430" s="149" t="s">
        <v>550</v>
      </c>
      <c r="D430" s="150">
        <v>45836</v>
      </c>
      <c r="E430" s="149" t="s">
        <v>689</v>
      </c>
      <c r="F430" s="149" t="s">
        <v>552</v>
      </c>
      <c r="G430">
        <f>VLOOKUP(B430,Sheet1!E:N,10,FALSE)</f>
        <v>120</v>
      </c>
      <c r="H430" s="100">
        <f t="shared" si="14"/>
        <v>45716</v>
      </c>
      <c r="J430" t="str">
        <f t="shared" si="15"/>
        <v>N</v>
      </c>
    </row>
    <row r="431" spans="2:10">
      <c r="B431" s="149" t="s">
        <v>690</v>
      </c>
      <c r="C431" s="149" t="s">
        <v>550</v>
      </c>
      <c r="D431" s="150">
        <v>45837</v>
      </c>
      <c r="E431" s="149" t="s">
        <v>687</v>
      </c>
      <c r="F431" s="149" t="s">
        <v>557</v>
      </c>
      <c r="G431">
        <f>VLOOKUP(B431,Sheet1!E:N,10,FALSE)</f>
        <v>120</v>
      </c>
      <c r="H431" s="100">
        <f t="shared" ref="H431:H494" si="16">D431-G431</f>
        <v>45717</v>
      </c>
      <c r="J431" t="str">
        <f t="shared" ref="J431:J494" si="17">IF(H431&gt;$H$1,"Y","N")</f>
        <v>N</v>
      </c>
    </row>
    <row r="432" spans="2:10">
      <c r="B432" s="149" t="s">
        <v>691</v>
      </c>
      <c r="C432" s="149" t="s">
        <v>550</v>
      </c>
      <c r="D432" s="150">
        <v>45837</v>
      </c>
      <c r="E432" s="149" t="s">
        <v>689</v>
      </c>
      <c r="F432" s="149" t="s">
        <v>557</v>
      </c>
      <c r="G432">
        <f>VLOOKUP(B432,Sheet1!E:N,10,FALSE)</f>
        <v>120</v>
      </c>
      <c r="H432" s="100">
        <f t="shared" si="16"/>
        <v>45717</v>
      </c>
      <c r="J432" t="str">
        <f t="shared" si="17"/>
        <v>N</v>
      </c>
    </row>
    <row r="433" spans="2:10">
      <c r="B433" s="149" t="s">
        <v>692</v>
      </c>
      <c r="C433" s="149" t="s">
        <v>550</v>
      </c>
      <c r="D433" s="150">
        <v>45864</v>
      </c>
      <c r="E433" s="149" t="s">
        <v>693</v>
      </c>
      <c r="F433" s="149" t="s">
        <v>552</v>
      </c>
      <c r="G433">
        <f>VLOOKUP(B433,Sheet1!E:N,10,FALSE)</f>
        <v>90</v>
      </c>
      <c r="H433" s="100">
        <f t="shared" si="16"/>
        <v>45774</v>
      </c>
      <c r="J433" t="str">
        <f t="shared" si="17"/>
        <v>N</v>
      </c>
    </row>
    <row r="434" spans="2:10">
      <c r="B434" s="149" t="s">
        <v>694</v>
      </c>
      <c r="C434" s="149" t="s">
        <v>550</v>
      </c>
      <c r="D434" s="150">
        <v>45864</v>
      </c>
      <c r="E434" s="149" t="s">
        <v>695</v>
      </c>
      <c r="F434" s="149" t="s">
        <v>552</v>
      </c>
      <c r="G434">
        <f>VLOOKUP(B434,Sheet1!E:N,10,FALSE)</f>
        <v>90</v>
      </c>
      <c r="H434" s="100">
        <f t="shared" si="16"/>
        <v>45774</v>
      </c>
      <c r="J434" t="str">
        <f t="shared" si="17"/>
        <v>N</v>
      </c>
    </row>
    <row r="435" spans="2:10">
      <c r="B435" s="149" t="s">
        <v>696</v>
      </c>
      <c r="C435" s="149" t="s">
        <v>550</v>
      </c>
      <c r="D435" s="150">
        <v>45865</v>
      </c>
      <c r="E435" s="149" t="s">
        <v>693</v>
      </c>
      <c r="F435" s="149" t="s">
        <v>557</v>
      </c>
      <c r="G435">
        <f>VLOOKUP(B435,Sheet1!E:N,10,FALSE)</f>
        <v>90</v>
      </c>
      <c r="H435" s="100">
        <f t="shared" si="16"/>
        <v>45775</v>
      </c>
      <c r="J435" t="str">
        <f t="shared" si="17"/>
        <v>N</v>
      </c>
    </row>
    <row r="436" spans="2:10">
      <c r="B436" s="149" t="s">
        <v>697</v>
      </c>
      <c r="C436" s="149" t="s">
        <v>550</v>
      </c>
      <c r="D436" s="150">
        <v>45865</v>
      </c>
      <c r="E436" s="149" t="s">
        <v>695</v>
      </c>
      <c r="F436" s="149" t="s">
        <v>557</v>
      </c>
      <c r="G436">
        <f>VLOOKUP(B436,Sheet1!E:N,10,FALSE)</f>
        <v>90</v>
      </c>
      <c r="H436" s="100">
        <f t="shared" si="16"/>
        <v>45775</v>
      </c>
      <c r="J436" t="str">
        <f t="shared" si="17"/>
        <v>N</v>
      </c>
    </row>
    <row r="437" spans="2:10">
      <c r="B437" s="149" t="s">
        <v>698</v>
      </c>
      <c r="C437" s="149" t="s">
        <v>550</v>
      </c>
      <c r="D437" s="150">
        <v>45878</v>
      </c>
      <c r="E437" s="149" t="s">
        <v>699</v>
      </c>
      <c r="F437" s="149" t="s">
        <v>552</v>
      </c>
      <c r="G437">
        <f>VLOOKUP(B437,Sheet1!E:N,10,FALSE)</f>
        <v>90</v>
      </c>
      <c r="H437" s="100">
        <f t="shared" si="16"/>
        <v>45788</v>
      </c>
      <c r="J437" t="str">
        <f t="shared" si="17"/>
        <v>Y</v>
      </c>
    </row>
    <row r="438" spans="2:10">
      <c r="B438" s="149" t="s">
        <v>700</v>
      </c>
      <c r="C438" s="149" t="s">
        <v>550</v>
      </c>
      <c r="D438" s="150">
        <v>45878</v>
      </c>
      <c r="E438" s="149" t="s">
        <v>701</v>
      </c>
      <c r="F438" s="149" t="s">
        <v>552</v>
      </c>
      <c r="G438">
        <f>VLOOKUP(B438,Sheet1!E:N,10,FALSE)</f>
        <v>90</v>
      </c>
      <c r="H438" s="100">
        <f t="shared" si="16"/>
        <v>45788</v>
      </c>
      <c r="J438" t="str">
        <f t="shared" si="17"/>
        <v>Y</v>
      </c>
    </row>
    <row r="439" spans="2:10">
      <c r="B439" s="149" t="s">
        <v>702</v>
      </c>
      <c r="C439" s="149" t="s">
        <v>550</v>
      </c>
      <c r="D439" s="150">
        <v>45879</v>
      </c>
      <c r="E439" s="149" t="s">
        <v>699</v>
      </c>
      <c r="F439" s="149" t="s">
        <v>557</v>
      </c>
      <c r="G439">
        <f>VLOOKUP(B439,Sheet1!E:N,10,FALSE)</f>
        <v>90</v>
      </c>
      <c r="H439" s="100">
        <f t="shared" si="16"/>
        <v>45789</v>
      </c>
      <c r="J439" t="str">
        <f t="shared" si="17"/>
        <v>Y</v>
      </c>
    </row>
    <row r="440" spans="2:10">
      <c r="B440" s="149" t="s">
        <v>703</v>
      </c>
      <c r="C440" s="149" t="s">
        <v>550</v>
      </c>
      <c r="D440" s="150">
        <v>45879</v>
      </c>
      <c r="E440" s="149" t="s">
        <v>701</v>
      </c>
      <c r="F440" s="149" t="s">
        <v>704</v>
      </c>
      <c r="G440">
        <f>VLOOKUP(B440,Sheet1!E:N,10,FALSE)</f>
        <v>90</v>
      </c>
      <c r="H440" s="100">
        <f t="shared" si="16"/>
        <v>45789</v>
      </c>
      <c r="J440" t="str">
        <f t="shared" si="17"/>
        <v>Y</v>
      </c>
    </row>
    <row r="441" spans="2:10">
      <c r="B441" s="149" t="s">
        <v>705</v>
      </c>
      <c r="C441" s="149" t="s">
        <v>550</v>
      </c>
      <c r="D441" s="150">
        <v>45892</v>
      </c>
      <c r="E441" s="149" t="s">
        <v>706</v>
      </c>
      <c r="F441" s="149" t="s">
        <v>552</v>
      </c>
      <c r="G441">
        <f>VLOOKUP(B441,Sheet1!E:N,10,FALSE)</f>
        <v>90</v>
      </c>
      <c r="H441" s="100">
        <f t="shared" si="16"/>
        <v>45802</v>
      </c>
      <c r="J441" t="str">
        <f t="shared" si="17"/>
        <v>Y</v>
      </c>
    </row>
    <row r="442" spans="2:10">
      <c r="B442" s="149" t="s">
        <v>707</v>
      </c>
      <c r="C442" s="149" t="s">
        <v>550</v>
      </c>
      <c r="D442" s="150">
        <v>45892</v>
      </c>
      <c r="E442" s="149" t="s">
        <v>708</v>
      </c>
      <c r="F442" s="149" t="s">
        <v>709</v>
      </c>
      <c r="G442">
        <f>VLOOKUP(B442,Sheet1!E:N,10,FALSE)</f>
        <v>90</v>
      </c>
      <c r="H442" s="100">
        <f t="shared" si="16"/>
        <v>45802</v>
      </c>
      <c r="J442" t="str">
        <f t="shared" si="17"/>
        <v>Y</v>
      </c>
    </row>
    <row r="443" spans="2:10">
      <c r="B443" s="149" t="s">
        <v>710</v>
      </c>
      <c r="C443" s="149" t="s">
        <v>550</v>
      </c>
      <c r="D443" s="150">
        <v>45893</v>
      </c>
      <c r="E443" s="149" t="s">
        <v>706</v>
      </c>
      <c r="F443" s="149" t="s">
        <v>704</v>
      </c>
      <c r="G443">
        <f>VLOOKUP(B443,Sheet1!E:N,10,FALSE)</f>
        <v>90</v>
      </c>
      <c r="H443" s="100">
        <f t="shared" si="16"/>
        <v>45803</v>
      </c>
      <c r="J443" t="str">
        <f t="shared" si="17"/>
        <v>Y</v>
      </c>
    </row>
    <row r="444" spans="2:10">
      <c r="B444" s="149" t="s">
        <v>711</v>
      </c>
      <c r="C444" s="149" t="s">
        <v>550</v>
      </c>
      <c r="D444" s="150">
        <v>45893</v>
      </c>
      <c r="E444" s="149" t="s">
        <v>712</v>
      </c>
      <c r="F444" s="149" t="s">
        <v>713</v>
      </c>
      <c r="G444">
        <f>VLOOKUP(B444,Sheet1!E:N,10,FALSE)</f>
        <v>90</v>
      </c>
      <c r="H444" s="100">
        <f t="shared" si="16"/>
        <v>45803</v>
      </c>
      <c r="J444" t="str">
        <f t="shared" si="17"/>
        <v>Y</v>
      </c>
    </row>
    <row r="445" spans="2:10">
      <c r="B445" s="149" t="s">
        <v>714</v>
      </c>
      <c r="C445" s="149" t="s">
        <v>550</v>
      </c>
      <c r="D445" s="150">
        <v>45906</v>
      </c>
      <c r="E445" s="149" t="s">
        <v>715</v>
      </c>
      <c r="F445" s="149" t="s">
        <v>709</v>
      </c>
      <c r="G445">
        <f>VLOOKUP(B445,Sheet1!E:N,10,FALSE)</f>
        <v>90</v>
      </c>
      <c r="H445" s="100">
        <f t="shared" si="16"/>
        <v>45816</v>
      </c>
      <c r="J445" t="str">
        <f t="shared" si="17"/>
        <v>Y</v>
      </c>
    </row>
    <row r="446" spans="2:10">
      <c r="B446" s="149" t="s">
        <v>716</v>
      </c>
      <c r="C446" s="149" t="s">
        <v>550</v>
      </c>
      <c r="D446" s="150">
        <v>45907</v>
      </c>
      <c r="E446" s="149" t="s">
        <v>717</v>
      </c>
      <c r="F446" s="149" t="s">
        <v>718</v>
      </c>
      <c r="G446">
        <f>VLOOKUP(B446,Sheet1!E:N,10,FALSE)</f>
        <v>90</v>
      </c>
      <c r="H446" s="100">
        <f t="shared" si="16"/>
        <v>45817</v>
      </c>
      <c r="J446" t="str">
        <f t="shared" si="17"/>
        <v>Y</v>
      </c>
    </row>
    <row r="447" spans="2:10">
      <c r="B447" s="149" t="s">
        <v>719</v>
      </c>
      <c r="C447" s="149" t="s">
        <v>720</v>
      </c>
      <c r="D447" s="150">
        <v>45773</v>
      </c>
      <c r="E447" s="149" t="s">
        <v>721</v>
      </c>
      <c r="F447" s="149" t="s">
        <v>557</v>
      </c>
      <c r="G447">
        <f>VLOOKUP(B447,Sheet1!E:N,10,FALSE)</f>
        <v>90</v>
      </c>
      <c r="H447" s="100">
        <f t="shared" si="16"/>
        <v>45683</v>
      </c>
      <c r="J447" t="str">
        <f t="shared" si="17"/>
        <v>N</v>
      </c>
    </row>
    <row r="448" spans="2:10">
      <c r="B448" s="149" t="s">
        <v>722</v>
      </c>
      <c r="C448" s="149" t="s">
        <v>720</v>
      </c>
      <c r="D448" s="150">
        <v>45773</v>
      </c>
      <c r="E448" s="149" t="s">
        <v>723</v>
      </c>
      <c r="F448" s="149" t="s">
        <v>557</v>
      </c>
      <c r="G448">
        <f>VLOOKUP(B448,Sheet1!E:N,10,FALSE)</f>
        <v>90</v>
      </c>
      <c r="H448" s="100">
        <f t="shared" si="16"/>
        <v>45683</v>
      </c>
      <c r="J448" t="str">
        <f t="shared" si="17"/>
        <v>N</v>
      </c>
    </row>
    <row r="449" spans="2:10">
      <c r="B449" s="149" t="s">
        <v>724</v>
      </c>
      <c r="C449" s="149" t="s">
        <v>720</v>
      </c>
      <c r="D449" s="150">
        <v>45780</v>
      </c>
      <c r="E449" s="149" t="s">
        <v>725</v>
      </c>
      <c r="F449" s="149" t="s">
        <v>557</v>
      </c>
      <c r="G449">
        <f>VLOOKUP(B449,Sheet1!E:N,10,FALSE)</f>
        <v>90</v>
      </c>
      <c r="H449" s="100">
        <f t="shared" si="16"/>
        <v>45690</v>
      </c>
      <c r="J449" t="str">
        <f t="shared" si="17"/>
        <v>N</v>
      </c>
    </row>
    <row r="450" spans="2:10">
      <c r="B450" s="149" t="s">
        <v>726</v>
      </c>
      <c r="C450" s="149" t="s">
        <v>720</v>
      </c>
      <c r="D450" s="150">
        <v>45780</v>
      </c>
      <c r="E450" s="149" t="s">
        <v>727</v>
      </c>
      <c r="F450" s="149" t="s">
        <v>557</v>
      </c>
      <c r="G450">
        <f>VLOOKUP(B450,Sheet1!E:N,10,FALSE)</f>
        <v>90</v>
      </c>
      <c r="H450" s="100">
        <f t="shared" si="16"/>
        <v>45690</v>
      </c>
      <c r="J450" t="str">
        <f t="shared" si="17"/>
        <v>N</v>
      </c>
    </row>
    <row r="451" spans="2:10">
      <c r="B451" s="149" t="s">
        <v>728</v>
      </c>
      <c r="C451" s="149" t="s">
        <v>720</v>
      </c>
      <c r="D451" s="150">
        <v>45787</v>
      </c>
      <c r="E451" s="149" t="s">
        <v>729</v>
      </c>
      <c r="F451" s="149" t="s">
        <v>557</v>
      </c>
      <c r="G451">
        <f>VLOOKUP(B451,Sheet1!E:N,10,FALSE)</f>
        <v>90</v>
      </c>
      <c r="H451" s="100">
        <f t="shared" si="16"/>
        <v>45697</v>
      </c>
      <c r="J451" t="str">
        <f t="shared" si="17"/>
        <v>N</v>
      </c>
    </row>
    <row r="452" spans="2:10">
      <c r="B452" s="149" t="s">
        <v>730</v>
      </c>
      <c r="C452" s="149" t="s">
        <v>720</v>
      </c>
      <c r="D452" s="150">
        <v>45787</v>
      </c>
      <c r="E452" s="149" t="s">
        <v>731</v>
      </c>
      <c r="F452" s="149" t="s">
        <v>557</v>
      </c>
      <c r="G452">
        <f>VLOOKUP(B452,Sheet1!E:N,10,FALSE)</f>
        <v>90</v>
      </c>
      <c r="H452" s="100">
        <f t="shared" si="16"/>
        <v>45697</v>
      </c>
      <c r="J452" t="str">
        <f t="shared" si="17"/>
        <v>N</v>
      </c>
    </row>
    <row r="453" spans="2:10">
      <c r="B453" s="149" t="s">
        <v>732</v>
      </c>
      <c r="C453" s="149" t="s">
        <v>720</v>
      </c>
      <c r="D453" s="150">
        <v>45801</v>
      </c>
      <c r="E453" s="149" t="s">
        <v>733</v>
      </c>
      <c r="F453" s="149" t="s">
        <v>557</v>
      </c>
      <c r="G453">
        <f>VLOOKUP(B453,Sheet1!E:N,10,FALSE)</f>
        <v>90</v>
      </c>
      <c r="H453" s="100">
        <f t="shared" si="16"/>
        <v>45711</v>
      </c>
      <c r="J453" t="str">
        <f t="shared" si="17"/>
        <v>N</v>
      </c>
    </row>
    <row r="454" spans="2:10">
      <c r="B454" s="149" t="s">
        <v>734</v>
      </c>
      <c r="C454" s="149" t="s">
        <v>720</v>
      </c>
      <c r="D454" s="150">
        <v>45801</v>
      </c>
      <c r="E454" s="149" t="s">
        <v>735</v>
      </c>
      <c r="F454" s="149" t="s">
        <v>557</v>
      </c>
      <c r="G454">
        <f>VLOOKUP(B454,Sheet1!E:N,10,FALSE)</f>
        <v>90</v>
      </c>
      <c r="H454" s="100">
        <f t="shared" si="16"/>
        <v>45711</v>
      </c>
      <c r="J454" t="str">
        <f t="shared" si="17"/>
        <v>N</v>
      </c>
    </row>
    <row r="455" spans="2:10">
      <c r="B455" s="149" t="s">
        <v>736</v>
      </c>
      <c r="C455" s="149" t="s">
        <v>720</v>
      </c>
      <c r="D455" s="150">
        <v>45808</v>
      </c>
      <c r="E455" s="149" t="s">
        <v>737</v>
      </c>
      <c r="F455" s="149" t="s">
        <v>557</v>
      </c>
      <c r="G455">
        <f>VLOOKUP(B455,Sheet1!E:N,10,FALSE)</f>
        <v>90</v>
      </c>
      <c r="H455" s="100">
        <f t="shared" si="16"/>
        <v>45718</v>
      </c>
      <c r="J455" t="str">
        <f t="shared" si="17"/>
        <v>N</v>
      </c>
    </row>
    <row r="456" spans="2:10">
      <c r="B456" s="149" t="s">
        <v>738</v>
      </c>
      <c r="C456" s="149" t="s">
        <v>720</v>
      </c>
      <c r="D456" s="150">
        <v>45829</v>
      </c>
      <c r="E456" s="149" t="s">
        <v>721</v>
      </c>
      <c r="F456" s="149" t="s">
        <v>557</v>
      </c>
      <c r="G456">
        <f>VLOOKUP(B456,Sheet1!E:N,10,FALSE)</f>
        <v>90</v>
      </c>
      <c r="H456" s="100">
        <f t="shared" si="16"/>
        <v>45739</v>
      </c>
      <c r="J456" t="str">
        <f t="shared" si="17"/>
        <v>N</v>
      </c>
    </row>
    <row r="457" spans="2:10">
      <c r="B457" s="149" t="s">
        <v>739</v>
      </c>
      <c r="C457" s="149" t="s">
        <v>720</v>
      </c>
      <c r="D457" s="150">
        <v>45829</v>
      </c>
      <c r="E457" s="149" t="s">
        <v>740</v>
      </c>
      <c r="F457" s="149" t="s">
        <v>557</v>
      </c>
      <c r="G457">
        <f>VLOOKUP(B457,Sheet1!E:N,10,FALSE)</f>
        <v>90</v>
      </c>
      <c r="H457" s="100">
        <f t="shared" si="16"/>
        <v>45739</v>
      </c>
      <c r="J457" t="str">
        <f t="shared" si="17"/>
        <v>N</v>
      </c>
    </row>
    <row r="458" spans="2:10">
      <c r="B458" s="149" t="s">
        <v>741</v>
      </c>
      <c r="C458" s="149" t="s">
        <v>720</v>
      </c>
      <c r="D458" s="150">
        <v>45836</v>
      </c>
      <c r="E458" s="149" t="s">
        <v>737</v>
      </c>
      <c r="F458" s="149" t="s">
        <v>557</v>
      </c>
      <c r="G458">
        <f>VLOOKUP(B458,Sheet1!E:N,10,FALSE)</f>
        <v>90</v>
      </c>
      <c r="H458" s="100">
        <f t="shared" si="16"/>
        <v>45746</v>
      </c>
      <c r="J458" t="str">
        <f t="shared" si="17"/>
        <v>N</v>
      </c>
    </row>
    <row r="459" spans="2:10">
      <c r="B459" s="149" t="s">
        <v>742</v>
      </c>
      <c r="C459" s="149" t="s">
        <v>720</v>
      </c>
      <c r="D459" s="150">
        <v>45836</v>
      </c>
      <c r="E459" s="149" t="s">
        <v>743</v>
      </c>
      <c r="F459" s="149" t="s">
        <v>557</v>
      </c>
      <c r="G459">
        <f>VLOOKUP(B459,Sheet1!E:N,10,FALSE)</f>
        <v>90</v>
      </c>
      <c r="H459" s="100">
        <f t="shared" si="16"/>
        <v>45746</v>
      </c>
      <c r="J459" t="str">
        <f t="shared" si="17"/>
        <v>N</v>
      </c>
    </row>
    <row r="460" spans="2:10">
      <c r="B460" s="149" t="s">
        <v>744</v>
      </c>
      <c r="C460" s="149" t="s">
        <v>720</v>
      </c>
      <c r="D460" s="150">
        <v>45843</v>
      </c>
      <c r="E460" s="149" t="s">
        <v>733</v>
      </c>
      <c r="F460" s="149" t="s">
        <v>557</v>
      </c>
      <c r="G460">
        <f>VLOOKUP(B460,Sheet1!E:N,10,FALSE)</f>
        <v>90</v>
      </c>
      <c r="H460" s="100">
        <f t="shared" si="16"/>
        <v>45753</v>
      </c>
      <c r="J460" t="str">
        <f t="shared" si="17"/>
        <v>N</v>
      </c>
    </row>
    <row r="461" spans="2:10">
      <c r="B461" s="149" t="s">
        <v>745</v>
      </c>
      <c r="C461" s="149" t="s">
        <v>720</v>
      </c>
      <c r="D461" s="150">
        <v>45843</v>
      </c>
      <c r="E461" s="149" t="s">
        <v>746</v>
      </c>
      <c r="F461" s="149" t="s">
        <v>747</v>
      </c>
      <c r="G461">
        <f>VLOOKUP(B461,Sheet1!E:N,10,FALSE)</f>
        <v>90</v>
      </c>
      <c r="H461" s="100">
        <f t="shared" si="16"/>
        <v>45753</v>
      </c>
      <c r="J461" t="str">
        <f t="shared" si="17"/>
        <v>N</v>
      </c>
    </row>
    <row r="462" spans="2:10">
      <c r="B462" s="149" t="s">
        <v>748</v>
      </c>
      <c r="C462" s="149" t="s">
        <v>720</v>
      </c>
      <c r="D462" s="150">
        <v>45850</v>
      </c>
      <c r="E462" s="149" t="s">
        <v>749</v>
      </c>
      <c r="F462" s="149" t="s">
        <v>747</v>
      </c>
      <c r="G462">
        <f>VLOOKUP(B462,Sheet1!E:N,10,FALSE)</f>
        <v>90</v>
      </c>
      <c r="H462" s="100">
        <f t="shared" si="16"/>
        <v>45760</v>
      </c>
      <c r="J462" t="str">
        <f t="shared" si="17"/>
        <v>N</v>
      </c>
    </row>
    <row r="463" spans="2:10">
      <c r="B463" s="149" t="s">
        <v>750</v>
      </c>
      <c r="C463" s="149" t="s">
        <v>720</v>
      </c>
      <c r="D463" s="150">
        <v>45850</v>
      </c>
      <c r="E463" s="149" t="s">
        <v>751</v>
      </c>
      <c r="F463" s="149" t="s">
        <v>557</v>
      </c>
      <c r="G463">
        <f>VLOOKUP(B463,Sheet1!E:N,10,FALSE)</f>
        <v>90</v>
      </c>
      <c r="H463" s="100">
        <f t="shared" si="16"/>
        <v>45760</v>
      </c>
      <c r="J463" t="str">
        <f t="shared" si="17"/>
        <v>N</v>
      </c>
    </row>
    <row r="464" spans="2:10">
      <c r="B464" s="149" t="s">
        <v>752</v>
      </c>
      <c r="C464" s="149" t="s">
        <v>720</v>
      </c>
      <c r="D464" s="150">
        <v>45857</v>
      </c>
      <c r="E464" s="149" t="s">
        <v>753</v>
      </c>
      <c r="F464" s="149" t="s">
        <v>754</v>
      </c>
      <c r="G464">
        <f>VLOOKUP(B464,Sheet1!E:N,10,FALSE)</f>
        <v>90</v>
      </c>
      <c r="H464" s="100">
        <f t="shared" si="16"/>
        <v>45767</v>
      </c>
      <c r="J464" t="str">
        <f t="shared" si="17"/>
        <v>N</v>
      </c>
    </row>
    <row r="465" spans="2:10">
      <c r="B465" s="149" t="s">
        <v>755</v>
      </c>
      <c r="C465" s="149" t="s">
        <v>720</v>
      </c>
      <c r="D465" s="150">
        <v>45857</v>
      </c>
      <c r="E465" s="149" t="s">
        <v>756</v>
      </c>
      <c r="F465" s="149" t="s">
        <v>754</v>
      </c>
      <c r="G465">
        <f>VLOOKUP(B465,Sheet1!E:N,10,FALSE)</f>
        <v>90</v>
      </c>
      <c r="H465" s="100">
        <f t="shared" si="16"/>
        <v>45767</v>
      </c>
      <c r="J465" t="str">
        <f t="shared" si="17"/>
        <v>N</v>
      </c>
    </row>
    <row r="466" spans="2:10">
      <c r="B466" s="149" t="s">
        <v>757</v>
      </c>
      <c r="C466" s="149" t="s">
        <v>720</v>
      </c>
      <c r="D466" s="150">
        <v>45864</v>
      </c>
      <c r="E466" s="149" t="s">
        <v>733</v>
      </c>
      <c r="F466" s="149" t="s">
        <v>557</v>
      </c>
      <c r="G466">
        <f>VLOOKUP(B466,Sheet1!E:N,10,FALSE)</f>
        <v>90</v>
      </c>
      <c r="H466" s="100">
        <f t="shared" si="16"/>
        <v>45774</v>
      </c>
      <c r="J466" t="str">
        <f t="shared" si="17"/>
        <v>N</v>
      </c>
    </row>
    <row r="467" spans="2:10">
      <c r="B467" s="149" t="s">
        <v>758</v>
      </c>
      <c r="C467" s="149" t="s">
        <v>720</v>
      </c>
      <c r="D467" s="150">
        <v>45864</v>
      </c>
      <c r="E467" s="149" t="s">
        <v>759</v>
      </c>
      <c r="F467" s="149" t="s">
        <v>557</v>
      </c>
      <c r="G467">
        <f>VLOOKUP(B467,Sheet1!E:N,10,FALSE)</f>
        <v>90</v>
      </c>
      <c r="H467" s="100">
        <f t="shared" si="16"/>
        <v>45774</v>
      </c>
      <c r="J467" t="str">
        <f t="shared" si="17"/>
        <v>N</v>
      </c>
    </row>
    <row r="468" spans="2:10">
      <c r="B468" s="149" t="s">
        <v>760</v>
      </c>
      <c r="C468" s="149" t="s">
        <v>720</v>
      </c>
      <c r="D468" s="150">
        <v>45871</v>
      </c>
      <c r="E468" s="149" t="s">
        <v>725</v>
      </c>
      <c r="F468" s="149" t="s">
        <v>557</v>
      </c>
      <c r="G468">
        <f>VLOOKUP(B468,Sheet1!E:N,10,FALSE)</f>
        <v>90</v>
      </c>
      <c r="H468" s="100">
        <f t="shared" si="16"/>
        <v>45781</v>
      </c>
      <c r="J468" t="str">
        <f t="shared" si="17"/>
        <v>Y</v>
      </c>
    </row>
    <row r="469" spans="2:10">
      <c r="B469" s="149" t="s">
        <v>761</v>
      </c>
      <c r="C469" s="149" t="s">
        <v>720</v>
      </c>
      <c r="D469" s="150">
        <v>45871</v>
      </c>
      <c r="E469" s="149" t="s">
        <v>762</v>
      </c>
      <c r="F469" s="149" t="s">
        <v>557</v>
      </c>
      <c r="G469">
        <f>VLOOKUP(B469,Sheet1!E:N,10,FALSE)</f>
        <v>90</v>
      </c>
      <c r="H469" s="100">
        <f t="shared" si="16"/>
        <v>45781</v>
      </c>
      <c r="J469" t="str">
        <f t="shared" si="17"/>
        <v>Y</v>
      </c>
    </row>
    <row r="470" spans="2:10">
      <c r="B470" s="149" t="s">
        <v>763</v>
      </c>
      <c r="C470" s="149" t="s">
        <v>720</v>
      </c>
      <c r="D470" s="150">
        <v>45878</v>
      </c>
      <c r="E470" s="149" t="s">
        <v>721</v>
      </c>
      <c r="F470" s="149" t="s">
        <v>557</v>
      </c>
      <c r="G470">
        <f>VLOOKUP(B470,Sheet1!E:N,10,FALSE)</f>
        <v>90</v>
      </c>
      <c r="H470" s="100">
        <f t="shared" si="16"/>
        <v>45788</v>
      </c>
      <c r="J470" t="str">
        <f t="shared" si="17"/>
        <v>Y</v>
      </c>
    </row>
    <row r="471" spans="2:10">
      <c r="B471" s="149" t="s">
        <v>764</v>
      </c>
      <c r="C471" s="149" t="s">
        <v>720</v>
      </c>
      <c r="D471" s="150">
        <v>45878</v>
      </c>
      <c r="E471" s="149" t="s">
        <v>765</v>
      </c>
      <c r="F471" s="149" t="s">
        <v>557</v>
      </c>
      <c r="G471">
        <f>VLOOKUP(B471,Sheet1!E:N,10,FALSE)</f>
        <v>90</v>
      </c>
      <c r="H471" s="100">
        <f t="shared" si="16"/>
        <v>45788</v>
      </c>
      <c r="J471" t="str">
        <f t="shared" si="17"/>
        <v>Y</v>
      </c>
    </row>
    <row r="472" spans="2:10">
      <c r="B472" s="149" t="s">
        <v>766</v>
      </c>
      <c r="C472" s="149" t="s">
        <v>720</v>
      </c>
      <c r="D472" s="150">
        <v>45885</v>
      </c>
      <c r="E472" s="149" t="s">
        <v>729</v>
      </c>
      <c r="F472" s="149" t="s">
        <v>557</v>
      </c>
      <c r="G472">
        <f>VLOOKUP(B472,Sheet1!E:N,10,FALSE)</f>
        <v>90</v>
      </c>
      <c r="H472" s="100">
        <f t="shared" si="16"/>
        <v>45795</v>
      </c>
      <c r="J472" t="str">
        <f t="shared" si="17"/>
        <v>Y</v>
      </c>
    </row>
    <row r="473" spans="2:10">
      <c r="B473" s="149" t="s">
        <v>767</v>
      </c>
      <c r="C473" s="149" t="s">
        <v>720</v>
      </c>
      <c r="D473" s="150">
        <v>45885</v>
      </c>
      <c r="E473" s="149" t="s">
        <v>768</v>
      </c>
      <c r="F473" s="149" t="s">
        <v>704</v>
      </c>
      <c r="G473">
        <f>VLOOKUP(B473,Sheet1!E:N,10,FALSE)</f>
        <v>90</v>
      </c>
      <c r="H473" s="100">
        <f t="shared" si="16"/>
        <v>45795</v>
      </c>
      <c r="J473" t="str">
        <f t="shared" si="17"/>
        <v>Y</v>
      </c>
    </row>
    <row r="474" spans="2:10">
      <c r="B474" s="149" t="s">
        <v>769</v>
      </c>
      <c r="C474" s="149" t="s">
        <v>720</v>
      </c>
      <c r="D474" s="150">
        <v>45899</v>
      </c>
      <c r="E474" s="149" t="s">
        <v>737</v>
      </c>
      <c r="F474" s="149" t="s">
        <v>704</v>
      </c>
      <c r="G474">
        <f>VLOOKUP(B474,Sheet1!E:N,10,FALSE)</f>
        <v>90</v>
      </c>
      <c r="H474" s="100">
        <f t="shared" si="16"/>
        <v>45809</v>
      </c>
      <c r="J474" t="str">
        <f t="shared" si="17"/>
        <v>Y</v>
      </c>
    </row>
    <row r="475" spans="2:10">
      <c r="B475" s="149" t="s">
        <v>770</v>
      </c>
      <c r="C475" s="149" t="s">
        <v>720</v>
      </c>
      <c r="D475" s="150">
        <v>45899</v>
      </c>
      <c r="E475" s="149" t="s">
        <v>771</v>
      </c>
      <c r="F475" s="149" t="s">
        <v>557</v>
      </c>
      <c r="G475">
        <f>VLOOKUP(B475,Sheet1!E:N,10,FALSE)</f>
        <v>90</v>
      </c>
      <c r="H475" s="100">
        <f t="shared" si="16"/>
        <v>45809</v>
      </c>
      <c r="J475" t="str">
        <f t="shared" si="17"/>
        <v>Y</v>
      </c>
    </row>
    <row r="476" spans="2:10">
      <c r="B476" s="149" t="s">
        <v>772</v>
      </c>
      <c r="C476" s="149" t="s">
        <v>720</v>
      </c>
      <c r="D476" s="150">
        <v>45906</v>
      </c>
      <c r="E476" s="149" t="s">
        <v>733</v>
      </c>
      <c r="F476" s="149" t="s">
        <v>773</v>
      </c>
      <c r="G476">
        <f>VLOOKUP(B476,Sheet1!E:N,10,FALSE)</f>
        <v>90</v>
      </c>
      <c r="H476" s="100">
        <f t="shared" si="16"/>
        <v>45816</v>
      </c>
      <c r="J476" t="str">
        <f t="shared" si="17"/>
        <v>Y</v>
      </c>
    </row>
    <row r="477" spans="2:10">
      <c r="B477" s="149" t="s">
        <v>774</v>
      </c>
      <c r="C477" s="149" t="s">
        <v>720</v>
      </c>
      <c r="D477" s="150">
        <v>45906</v>
      </c>
      <c r="E477" s="149" t="s">
        <v>759</v>
      </c>
      <c r="F477" s="149" t="s">
        <v>773</v>
      </c>
      <c r="G477">
        <f>VLOOKUP(B477,Sheet1!E:N,10,FALSE)</f>
        <v>90</v>
      </c>
      <c r="H477" s="100">
        <f t="shared" si="16"/>
        <v>45816</v>
      </c>
      <c r="J477" t="str">
        <f t="shared" si="17"/>
        <v>Y</v>
      </c>
    </row>
    <row r="478" spans="2:10">
      <c r="B478" s="149" t="s">
        <v>775</v>
      </c>
      <c r="C478" s="149" t="s">
        <v>720</v>
      </c>
      <c r="D478" s="150">
        <v>45913</v>
      </c>
      <c r="E478" s="149" t="s">
        <v>725</v>
      </c>
      <c r="F478" s="149" t="s">
        <v>557</v>
      </c>
      <c r="G478">
        <f>VLOOKUP(B478,Sheet1!E:N,10,FALSE)</f>
        <v>90</v>
      </c>
      <c r="H478" s="100">
        <f t="shared" si="16"/>
        <v>45823</v>
      </c>
      <c r="J478" t="str">
        <f t="shared" si="17"/>
        <v>Y</v>
      </c>
    </row>
    <row r="479" spans="2:10">
      <c r="B479" s="149" t="s">
        <v>776</v>
      </c>
      <c r="C479" s="149" t="s">
        <v>720</v>
      </c>
      <c r="D479" s="150">
        <v>45913</v>
      </c>
      <c r="E479" s="149" t="s">
        <v>777</v>
      </c>
      <c r="F479" s="149" t="s">
        <v>557</v>
      </c>
      <c r="G479">
        <f>VLOOKUP(B479,Sheet1!E:N,10,FALSE)</f>
        <v>90</v>
      </c>
      <c r="H479" s="100">
        <f t="shared" si="16"/>
        <v>45823</v>
      </c>
      <c r="J479" t="str">
        <f t="shared" si="17"/>
        <v>Y</v>
      </c>
    </row>
    <row r="480" spans="2:10">
      <c r="B480" s="149" t="s">
        <v>778</v>
      </c>
      <c r="C480" s="149" t="s">
        <v>720</v>
      </c>
      <c r="D480" s="150">
        <v>45920</v>
      </c>
      <c r="E480" s="149" t="s">
        <v>729</v>
      </c>
      <c r="F480" s="149" t="s">
        <v>557</v>
      </c>
      <c r="G480">
        <f>VLOOKUP(B480,Sheet1!E:N,10,FALSE)</f>
        <v>90</v>
      </c>
      <c r="H480" s="100">
        <f t="shared" si="16"/>
        <v>45830</v>
      </c>
      <c r="J480" t="str">
        <f t="shared" si="17"/>
        <v>Y</v>
      </c>
    </row>
    <row r="481" spans="2:10">
      <c r="B481" s="149" t="s">
        <v>779</v>
      </c>
      <c r="C481" s="149" t="s">
        <v>720</v>
      </c>
      <c r="D481" s="150">
        <v>45920</v>
      </c>
      <c r="E481" s="149" t="s">
        <v>780</v>
      </c>
      <c r="F481" s="149" t="s">
        <v>557</v>
      </c>
      <c r="G481">
        <f>VLOOKUP(B481,Sheet1!E:N,10,FALSE)</f>
        <v>90</v>
      </c>
      <c r="H481" s="100">
        <f t="shared" si="16"/>
        <v>45830</v>
      </c>
      <c r="J481" t="str">
        <f t="shared" si="17"/>
        <v>Y</v>
      </c>
    </row>
    <row r="482" spans="2:10">
      <c r="B482" s="149" t="s">
        <v>781</v>
      </c>
      <c r="C482" s="149" t="s">
        <v>720</v>
      </c>
      <c r="D482" s="150">
        <v>45934</v>
      </c>
      <c r="E482" s="149" t="s">
        <v>721</v>
      </c>
      <c r="F482" s="149" t="s">
        <v>557</v>
      </c>
      <c r="G482">
        <f>VLOOKUP(B482,Sheet1!E:N,10,FALSE)</f>
        <v>90</v>
      </c>
      <c r="H482" s="100">
        <f t="shared" si="16"/>
        <v>45844</v>
      </c>
      <c r="J482" t="str">
        <f t="shared" si="17"/>
        <v>Y</v>
      </c>
    </row>
    <row r="483" spans="2:10">
      <c r="B483" s="149" t="s">
        <v>782</v>
      </c>
      <c r="C483" s="149" t="s">
        <v>550</v>
      </c>
      <c r="D483" s="150">
        <v>45752</v>
      </c>
      <c r="E483" s="149" t="s">
        <v>783</v>
      </c>
      <c r="F483" s="149" t="s">
        <v>784</v>
      </c>
      <c r="G483">
        <f>VLOOKUP(B483,Sheet1!E:N,10,FALSE)</f>
        <v>90</v>
      </c>
      <c r="H483" s="100">
        <f t="shared" si="16"/>
        <v>45662</v>
      </c>
      <c r="J483" t="str">
        <f t="shared" si="17"/>
        <v>N</v>
      </c>
    </row>
    <row r="484" spans="2:10">
      <c r="B484" s="149" t="s">
        <v>785</v>
      </c>
      <c r="C484" s="149" t="s">
        <v>550</v>
      </c>
      <c r="D484" s="150">
        <v>45752</v>
      </c>
      <c r="E484" s="149" t="s">
        <v>786</v>
      </c>
      <c r="F484" s="149" t="s">
        <v>787</v>
      </c>
      <c r="G484">
        <f>VLOOKUP(B484,Sheet1!E:N,10,FALSE)</f>
        <v>90</v>
      </c>
      <c r="H484" s="100">
        <f t="shared" si="16"/>
        <v>45662</v>
      </c>
      <c r="J484" t="str">
        <f t="shared" si="17"/>
        <v>N</v>
      </c>
    </row>
    <row r="485" spans="2:10">
      <c r="B485" s="149" t="s">
        <v>788</v>
      </c>
      <c r="C485" s="149" t="s">
        <v>550</v>
      </c>
      <c r="D485" s="150">
        <v>45752</v>
      </c>
      <c r="E485" s="149" t="s">
        <v>789</v>
      </c>
      <c r="F485" s="149" t="s">
        <v>784</v>
      </c>
      <c r="G485">
        <f>VLOOKUP(B485,Sheet1!E:N,10,FALSE)</f>
        <v>90</v>
      </c>
      <c r="H485" s="100">
        <f t="shared" si="16"/>
        <v>45662</v>
      </c>
      <c r="J485" t="str">
        <f t="shared" si="17"/>
        <v>N</v>
      </c>
    </row>
    <row r="486" spans="2:10">
      <c r="B486" s="149" t="s">
        <v>790</v>
      </c>
      <c r="C486" s="149" t="s">
        <v>550</v>
      </c>
      <c r="D486" s="150">
        <v>45752</v>
      </c>
      <c r="E486" s="149" t="s">
        <v>791</v>
      </c>
      <c r="F486" s="149" t="s">
        <v>787</v>
      </c>
      <c r="G486">
        <f>VLOOKUP(B486,Sheet1!E:N,10,FALSE)</f>
        <v>90</v>
      </c>
      <c r="H486" s="100">
        <f t="shared" si="16"/>
        <v>45662</v>
      </c>
      <c r="J486" t="str">
        <f t="shared" si="17"/>
        <v>N</v>
      </c>
    </row>
    <row r="487" spans="2:10">
      <c r="B487" s="149" t="s">
        <v>792</v>
      </c>
      <c r="C487" s="149" t="s">
        <v>550</v>
      </c>
      <c r="D487" s="150">
        <v>45962</v>
      </c>
      <c r="E487" s="149" t="s">
        <v>793</v>
      </c>
      <c r="F487" s="149" t="s">
        <v>794</v>
      </c>
      <c r="G487">
        <f>VLOOKUP(B487,Sheet1!E:N,10,FALSE)</f>
        <v>90</v>
      </c>
      <c r="H487" s="100">
        <f t="shared" si="16"/>
        <v>45872</v>
      </c>
      <c r="J487" t="str">
        <f t="shared" si="17"/>
        <v>Y</v>
      </c>
    </row>
    <row r="488" spans="2:10">
      <c r="B488" s="149" t="s">
        <v>795</v>
      </c>
      <c r="C488" s="149" t="s">
        <v>550</v>
      </c>
      <c r="D488" s="150">
        <v>45976</v>
      </c>
      <c r="E488" s="149" t="s">
        <v>796</v>
      </c>
      <c r="F488" s="149" t="s">
        <v>797</v>
      </c>
      <c r="G488">
        <f>VLOOKUP(B488,Sheet1!E:N,10,FALSE)</f>
        <v>90</v>
      </c>
      <c r="H488" s="100">
        <f t="shared" si="16"/>
        <v>45886</v>
      </c>
      <c r="J488" t="str">
        <f t="shared" si="17"/>
        <v>Y</v>
      </c>
    </row>
    <row r="489" spans="2:10">
      <c r="B489" s="149" t="s">
        <v>798</v>
      </c>
      <c r="C489" s="149" t="s">
        <v>583</v>
      </c>
      <c r="D489" s="150">
        <v>45766</v>
      </c>
      <c r="E489" s="149" t="s">
        <v>799</v>
      </c>
      <c r="F489" s="149" t="s">
        <v>800</v>
      </c>
      <c r="G489">
        <f>VLOOKUP(B489,Sheet1!E:N,10,FALSE)</f>
        <v>90</v>
      </c>
      <c r="H489" s="100">
        <f t="shared" si="16"/>
        <v>45676</v>
      </c>
      <c r="J489" t="str">
        <f t="shared" si="17"/>
        <v>N</v>
      </c>
    </row>
    <row r="490" spans="2:10">
      <c r="B490" s="149" t="s">
        <v>801</v>
      </c>
      <c r="C490" s="149" t="s">
        <v>583</v>
      </c>
      <c r="D490" s="150">
        <v>45766</v>
      </c>
      <c r="E490" s="149" t="s">
        <v>802</v>
      </c>
      <c r="F490" s="149" t="s">
        <v>800</v>
      </c>
      <c r="G490">
        <f>VLOOKUP(B490,Sheet1!E:N,10,FALSE)</f>
        <v>90</v>
      </c>
      <c r="H490" s="100">
        <f t="shared" si="16"/>
        <v>45676</v>
      </c>
      <c r="J490" t="str">
        <f t="shared" si="17"/>
        <v>N</v>
      </c>
    </row>
    <row r="491" spans="2:10">
      <c r="B491" s="149" t="s">
        <v>803</v>
      </c>
      <c r="C491" s="149" t="s">
        <v>583</v>
      </c>
      <c r="D491" s="150">
        <v>45952</v>
      </c>
      <c r="E491" s="149" t="s">
        <v>804</v>
      </c>
      <c r="F491" s="149" t="s">
        <v>794</v>
      </c>
      <c r="G491">
        <f>VLOOKUP(B491,Sheet1!E:N,10,FALSE)</f>
        <v>90</v>
      </c>
      <c r="H491" s="100">
        <f t="shared" si="16"/>
        <v>45862</v>
      </c>
      <c r="J491" t="str">
        <f t="shared" si="17"/>
        <v>Y</v>
      </c>
    </row>
    <row r="492" spans="2:10">
      <c r="B492" s="149" t="s">
        <v>805</v>
      </c>
      <c r="C492" s="149" t="s">
        <v>583</v>
      </c>
      <c r="D492" s="150">
        <v>45963</v>
      </c>
      <c r="E492" s="149" t="s">
        <v>806</v>
      </c>
      <c r="F492" s="149" t="s">
        <v>807</v>
      </c>
      <c r="G492">
        <f>VLOOKUP(B492,Sheet1!E:N,10,FALSE)</f>
        <v>90</v>
      </c>
      <c r="H492" s="100">
        <f t="shared" si="16"/>
        <v>45873</v>
      </c>
      <c r="J492" t="str">
        <f t="shared" si="17"/>
        <v>Y</v>
      </c>
    </row>
    <row r="493" spans="2:10">
      <c r="B493" s="149" t="s">
        <v>808</v>
      </c>
      <c r="C493" s="149" t="s">
        <v>422</v>
      </c>
      <c r="D493" s="150">
        <v>45857</v>
      </c>
      <c r="E493" s="149" t="s">
        <v>809</v>
      </c>
      <c r="F493" s="149" t="s">
        <v>424</v>
      </c>
      <c r="G493">
        <f>VLOOKUP(B493,Sheet1!E:N,10,FALSE)</f>
        <v>120</v>
      </c>
      <c r="H493" s="100">
        <f t="shared" si="16"/>
        <v>45737</v>
      </c>
      <c r="J493" t="str">
        <f t="shared" si="17"/>
        <v>N</v>
      </c>
    </row>
    <row r="494" spans="2:10">
      <c r="B494" s="149" t="s">
        <v>810</v>
      </c>
      <c r="C494" s="149" t="s">
        <v>422</v>
      </c>
      <c r="D494" s="150">
        <v>45857</v>
      </c>
      <c r="E494" s="149" t="s">
        <v>811</v>
      </c>
      <c r="F494" s="149" t="s">
        <v>812</v>
      </c>
      <c r="G494">
        <f>VLOOKUP(B494,Sheet1!E:N,10,FALSE)</f>
        <v>120</v>
      </c>
      <c r="H494" s="100">
        <f t="shared" si="16"/>
        <v>45737</v>
      </c>
      <c r="J494" t="str">
        <f t="shared" si="17"/>
        <v>N</v>
      </c>
    </row>
    <row r="495" spans="2:10">
      <c r="B495" s="149" t="s">
        <v>813</v>
      </c>
      <c r="C495" s="149" t="s">
        <v>422</v>
      </c>
      <c r="D495" s="150">
        <v>45874</v>
      </c>
      <c r="E495" s="149" t="s">
        <v>814</v>
      </c>
      <c r="F495" s="149" t="s">
        <v>815</v>
      </c>
      <c r="G495">
        <f>VLOOKUP(B495,Sheet1!E:N,10,FALSE)</f>
        <v>120</v>
      </c>
      <c r="H495" s="100">
        <f t="shared" ref="H495:H558" si="18">D495-G495</f>
        <v>45754</v>
      </c>
      <c r="J495" t="str">
        <f t="shared" ref="J495:J558" si="19">IF(H495&gt;$H$1,"Y","N")</f>
        <v>N</v>
      </c>
    </row>
    <row r="496" spans="2:10">
      <c r="B496" s="149" t="s">
        <v>816</v>
      </c>
      <c r="C496" s="149" t="s">
        <v>720</v>
      </c>
      <c r="D496" s="150">
        <v>45759</v>
      </c>
      <c r="E496" s="149" t="s">
        <v>817</v>
      </c>
      <c r="F496" s="149" t="s">
        <v>784</v>
      </c>
      <c r="G496">
        <f>VLOOKUP(B496,Sheet1!E:N,10,FALSE)</f>
        <v>90</v>
      </c>
      <c r="H496" s="100">
        <f t="shared" si="18"/>
        <v>45669</v>
      </c>
      <c r="J496" t="str">
        <f t="shared" si="19"/>
        <v>N</v>
      </c>
    </row>
    <row r="497" spans="2:10">
      <c r="B497" s="149" t="s">
        <v>818</v>
      </c>
      <c r="C497" s="149" t="s">
        <v>720</v>
      </c>
      <c r="D497" s="150">
        <v>45759</v>
      </c>
      <c r="E497" s="149" t="s">
        <v>819</v>
      </c>
      <c r="F497" s="149" t="s">
        <v>784</v>
      </c>
      <c r="G497">
        <f>VLOOKUP(B497,Sheet1!E:N,10,FALSE)</f>
        <v>90</v>
      </c>
      <c r="H497" s="100">
        <f t="shared" si="18"/>
        <v>45669</v>
      </c>
      <c r="J497" t="str">
        <f t="shared" si="19"/>
        <v>N</v>
      </c>
    </row>
    <row r="498" spans="2:10">
      <c r="B498" s="149" t="s">
        <v>820</v>
      </c>
      <c r="C498" s="149" t="s">
        <v>720</v>
      </c>
      <c r="D498" s="150">
        <v>45934</v>
      </c>
      <c r="E498" s="149" t="s">
        <v>821</v>
      </c>
      <c r="F498" s="149" t="s">
        <v>822</v>
      </c>
      <c r="G498">
        <f>VLOOKUP(B498,Sheet1!E:N,10,FALSE)</f>
        <v>90</v>
      </c>
      <c r="H498" s="100">
        <f t="shared" si="18"/>
        <v>45844</v>
      </c>
      <c r="J498" t="str">
        <f t="shared" si="19"/>
        <v>Y</v>
      </c>
    </row>
    <row r="499" spans="2:10">
      <c r="B499" s="149" t="s">
        <v>823</v>
      </c>
      <c r="C499" s="149" t="s">
        <v>720</v>
      </c>
      <c r="D499" s="150">
        <v>45941</v>
      </c>
      <c r="E499" s="149" t="s">
        <v>824</v>
      </c>
      <c r="F499" s="149" t="s">
        <v>822</v>
      </c>
      <c r="G499">
        <f>VLOOKUP(B499,Sheet1!E:N,10,FALSE)</f>
        <v>90</v>
      </c>
      <c r="H499" s="100">
        <f t="shared" si="18"/>
        <v>45851</v>
      </c>
      <c r="J499" t="str">
        <f t="shared" si="19"/>
        <v>Y</v>
      </c>
    </row>
    <row r="500" spans="2:10">
      <c r="B500" s="149" t="s">
        <v>825</v>
      </c>
      <c r="C500" s="149" t="s">
        <v>440</v>
      </c>
      <c r="D500" s="150">
        <v>46303</v>
      </c>
      <c r="E500" s="149" t="s">
        <v>826</v>
      </c>
      <c r="F500" s="149" t="s">
        <v>548</v>
      </c>
      <c r="G500">
        <f>VLOOKUP(B500,Sheet1!E:N,10,FALSE)</f>
        <v>120</v>
      </c>
      <c r="H500" s="100">
        <f t="shared" si="18"/>
        <v>46183</v>
      </c>
      <c r="J500" t="str">
        <f t="shared" si="19"/>
        <v>Y</v>
      </c>
    </row>
    <row r="501" spans="2:10">
      <c r="B501" s="149" t="s">
        <v>827</v>
      </c>
      <c r="C501" s="149" t="s">
        <v>550</v>
      </c>
      <c r="D501" s="150">
        <v>46129</v>
      </c>
      <c r="E501" s="149" t="s">
        <v>828</v>
      </c>
      <c r="F501" s="149" t="s">
        <v>552</v>
      </c>
      <c r="G501">
        <f>VLOOKUP(B501,Sheet1!E:N,10,FALSE)</f>
        <v>90</v>
      </c>
      <c r="H501" s="100">
        <f t="shared" si="18"/>
        <v>46039</v>
      </c>
      <c r="J501" t="str">
        <f t="shared" si="19"/>
        <v>Y</v>
      </c>
    </row>
    <row r="502" spans="2:10">
      <c r="B502" s="149" t="s">
        <v>829</v>
      </c>
      <c r="C502" s="149" t="s">
        <v>550</v>
      </c>
      <c r="D502" s="150">
        <v>46129</v>
      </c>
      <c r="E502" s="149" t="s">
        <v>830</v>
      </c>
      <c r="F502" s="149" t="s">
        <v>552</v>
      </c>
      <c r="G502">
        <f>VLOOKUP(B502,Sheet1!E:N,10,FALSE)</f>
        <v>90</v>
      </c>
      <c r="H502" s="100">
        <f t="shared" si="18"/>
        <v>46039</v>
      </c>
      <c r="J502" t="str">
        <f t="shared" si="19"/>
        <v>Y</v>
      </c>
    </row>
    <row r="503" spans="2:10">
      <c r="B503" s="149" t="s">
        <v>831</v>
      </c>
      <c r="C503" s="149" t="s">
        <v>550</v>
      </c>
      <c r="D503" s="150">
        <v>46130</v>
      </c>
      <c r="E503" s="149" t="s">
        <v>828</v>
      </c>
      <c r="F503" s="149" t="s">
        <v>557</v>
      </c>
      <c r="G503">
        <f>VLOOKUP(B503,Sheet1!E:N,10,FALSE)</f>
        <v>90</v>
      </c>
      <c r="H503" s="100">
        <f t="shared" si="18"/>
        <v>46040</v>
      </c>
      <c r="J503" t="str">
        <f t="shared" si="19"/>
        <v>Y</v>
      </c>
    </row>
    <row r="504" spans="2:10">
      <c r="B504" s="149" t="s">
        <v>832</v>
      </c>
      <c r="C504" s="149" t="s">
        <v>550</v>
      </c>
      <c r="D504" s="150">
        <v>46130</v>
      </c>
      <c r="E504" s="149" t="s">
        <v>830</v>
      </c>
      <c r="F504" s="149" t="s">
        <v>557</v>
      </c>
      <c r="G504">
        <f>VLOOKUP(B504,Sheet1!E:N,10,FALSE)</f>
        <v>90</v>
      </c>
      <c r="H504" s="100">
        <f t="shared" si="18"/>
        <v>46040</v>
      </c>
      <c r="J504" t="str">
        <f t="shared" si="19"/>
        <v>Y</v>
      </c>
    </row>
    <row r="505" spans="2:10">
      <c r="B505" s="149" t="s">
        <v>833</v>
      </c>
      <c r="C505" s="149" t="s">
        <v>550</v>
      </c>
      <c r="D505" s="150">
        <v>46284</v>
      </c>
      <c r="E505" s="149" t="s">
        <v>834</v>
      </c>
      <c r="F505" s="149" t="s">
        <v>557</v>
      </c>
      <c r="G505">
        <f>VLOOKUP(B505,Sheet1!E:N,10,FALSE)</f>
        <v>90</v>
      </c>
      <c r="H505" s="100">
        <f t="shared" si="18"/>
        <v>46194</v>
      </c>
      <c r="J505" t="str">
        <f t="shared" si="19"/>
        <v>Y</v>
      </c>
    </row>
    <row r="506" spans="2:10">
      <c r="B506" s="149" t="s">
        <v>835</v>
      </c>
      <c r="C506" s="149" t="s">
        <v>550</v>
      </c>
      <c r="D506" s="150">
        <v>46284</v>
      </c>
      <c r="E506" s="149" t="s">
        <v>836</v>
      </c>
      <c r="F506" s="149" t="s">
        <v>837</v>
      </c>
      <c r="G506">
        <f>VLOOKUP(B506,Sheet1!E:N,10,FALSE)</f>
        <v>90</v>
      </c>
      <c r="H506" s="100">
        <f t="shared" si="18"/>
        <v>46194</v>
      </c>
      <c r="J506" t="str">
        <f t="shared" si="19"/>
        <v>Y</v>
      </c>
    </row>
    <row r="507" spans="2:10">
      <c r="B507" s="149" t="s">
        <v>838</v>
      </c>
      <c r="C507" s="149" t="s">
        <v>550</v>
      </c>
      <c r="D507" s="150">
        <v>46297</v>
      </c>
      <c r="E507" s="149" t="s">
        <v>839</v>
      </c>
      <c r="F507" s="149" t="s">
        <v>552</v>
      </c>
      <c r="G507">
        <f>VLOOKUP(B507,Sheet1!E:N,10,FALSE)</f>
        <v>90</v>
      </c>
      <c r="H507" s="100">
        <f t="shared" si="18"/>
        <v>46207</v>
      </c>
      <c r="J507" t="str">
        <f t="shared" si="19"/>
        <v>Y</v>
      </c>
    </row>
    <row r="508" spans="2:10">
      <c r="B508" s="149" t="s">
        <v>840</v>
      </c>
      <c r="C508" s="149" t="s">
        <v>550</v>
      </c>
      <c r="D508" s="150">
        <v>46297</v>
      </c>
      <c r="E508" s="149" t="s">
        <v>841</v>
      </c>
      <c r="F508" s="149" t="s">
        <v>842</v>
      </c>
      <c r="G508">
        <f>VLOOKUP(B508,Sheet1!E:N,10,FALSE)</f>
        <v>90</v>
      </c>
      <c r="H508" s="100">
        <f t="shared" si="18"/>
        <v>46207</v>
      </c>
      <c r="J508" t="str">
        <f t="shared" si="19"/>
        <v>Y</v>
      </c>
    </row>
    <row r="509" spans="2:10">
      <c r="B509" s="149" t="s">
        <v>843</v>
      </c>
      <c r="C509" s="149" t="s">
        <v>550</v>
      </c>
      <c r="D509" s="150">
        <v>46298</v>
      </c>
      <c r="E509" s="149" t="s">
        <v>839</v>
      </c>
      <c r="F509" s="149" t="s">
        <v>557</v>
      </c>
      <c r="G509">
        <f>VLOOKUP(B509,Sheet1!E:N,10,FALSE)</f>
        <v>90</v>
      </c>
      <c r="H509" s="100">
        <f t="shared" si="18"/>
        <v>46208</v>
      </c>
      <c r="J509" t="str">
        <f t="shared" si="19"/>
        <v>Y</v>
      </c>
    </row>
    <row r="510" spans="2:10">
      <c r="B510" s="149" t="s">
        <v>844</v>
      </c>
      <c r="C510" s="149" t="s">
        <v>550</v>
      </c>
      <c r="D510" s="150">
        <v>46298</v>
      </c>
      <c r="E510" s="149" t="s">
        <v>845</v>
      </c>
      <c r="F510" s="149" t="s">
        <v>557</v>
      </c>
      <c r="G510">
        <f>VLOOKUP(B510,Sheet1!E:N,10,FALSE)</f>
        <v>90</v>
      </c>
      <c r="H510" s="100">
        <f t="shared" si="18"/>
        <v>46208</v>
      </c>
      <c r="J510" t="str">
        <f t="shared" si="19"/>
        <v>Y</v>
      </c>
    </row>
    <row r="511" spans="2:10">
      <c r="B511" s="149" t="s">
        <v>846</v>
      </c>
      <c r="C511" s="149" t="s">
        <v>583</v>
      </c>
      <c r="D511" s="150">
        <v>46134</v>
      </c>
      <c r="E511" s="149" t="s">
        <v>847</v>
      </c>
      <c r="F511" s="149" t="s">
        <v>567</v>
      </c>
      <c r="G511">
        <f>VLOOKUP(B511,Sheet1!E:N,10,FALSE)</f>
        <v>90</v>
      </c>
      <c r="H511" s="100">
        <f t="shared" si="18"/>
        <v>46044</v>
      </c>
      <c r="J511" t="str">
        <f t="shared" si="19"/>
        <v>Y</v>
      </c>
    </row>
    <row r="512" spans="2:10">
      <c r="B512" s="149" t="s">
        <v>848</v>
      </c>
      <c r="C512" s="149" t="s">
        <v>583</v>
      </c>
      <c r="D512" s="150">
        <v>46134</v>
      </c>
      <c r="E512" s="149" t="s">
        <v>849</v>
      </c>
      <c r="F512" s="149" t="s">
        <v>644</v>
      </c>
      <c r="G512">
        <f>VLOOKUP(B512,Sheet1!E:N,10,FALSE)</f>
        <v>90</v>
      </c>
      <c r="H512" s="100">
        <f t="shared" si="18"/>
        <v>46044</v>
      </c>
      <c r="J512" t="str">
        <f t="shared" si="19"/>
        <v>Y</v>
      </c>
    </row>
    <row r="513" spans="2:10">
      <c r="B513" s="149" t="s">
        <v>850</v>
      </c>
      <c r="C513" s="149" t="s">
        <v>583</v>
      </c>
      <c r="D513" s="150">
        <v>46145</v>
      </c>
      <c r="E513" s="149" t="s">
        <v>851</v>
      </c>
      <c r="F513" s="149" t="s">
        <v>598</v>
      </c>
      <c r="G513">
        <f>VLOOKUP(B513,Sheet1!E:N,10,FALSE)</f>
        <v>90</v>
      </c>
      <c r="H513" s="100">
        <f t="shared" si="18"/>
        <v>46055</v>
      </c>
      <c r="J513" t="str">
        <f t="shared" si="19"/>
        <v>Y</v>
      </c>
    </row>
    <row r="514" spans="2:10">
      <c r="B514" s="149" t="s">
        <v>852</v>
      </c>
      <c r="C514" s="149" t="s">
        <v>583</v>
      </c>
      <c r="D514" s="150">
        <v>46145</v>
      </c>
      <c r="E514" s="149" t="s">
        <v>853</v>
      </c>
      <c r="F514" s="149" t="s">
        <v>579</v>
      </c>
      <c r="G514">
        <f>VLOOKUP(B514,Sheet1!E:N,10,FALSE)</f>
        <v>90</v>
      </c>
      <c r="H514" s="100">
        <f t="shared" si="18"/>
        <v>46055</v>
      </c>
      <c r="J514" t="str">
        <f t="shared" si="19"/>
        <v>Y</v>
      </c>
    </row>
    <row r="515" spans="2:10">
      <c r="B515" s="149" t="s">
        <v>854</v>
      </c>
      <c r="C515" s="149" t="s">
        <v>583</v>
      </c>
      <c r="D515" s="150">
        <v>46156</v>
      </c>
      <c r="E515" s="149" t="s">
        <v>855</v>
      </c>
      <c r="F515" s="149" t="s">
        <v>603</v>
      </c>
      <c r="G515">
        <f>VLOOKUP(B515,Sheet1!E:N,10,FALSE)</f>
        <v>90</v>
      </c>
      <c r="H515" s="100">
        <f t="shared" si="18"/>
        <v>46066</v>
      </c>
      <c r="J515" t="str">
        <f t="shared" si="19"/>
        <v>Y</v>
      </c>
    </row>
    <row r="516" spans="2:10">
      <c r="B516" s="149" t="s">
        <v>856</v>
      </c>
      <c r="C516" s="149" t="s">
        <v>583</v>
      </c>
      <c r="D516" s="150">
        <v>46156</v>
      </c>
      <c r="E516" s="149" t="s">
        <v>857</v>
      </c>
      <c r="F516" s="149" t="s">
        <v>606</v>
      </c>
      <c r="G516">
        <f>VLOOKUP(B516,Sheet1!E:N,10,FALSE)</f>
        <v>90</v>
      </c>
      <c r="H516" s="100">
        <f t="shared" si="18"/>
        <v>46066</v>
      </c>
      <c r="J516" t="str">
        <f t="shared" si="19"/>
        <v>Y</v>
      </c>
    </row>
    <row r="517" spans="2:10">
      <c r="B517" s="149" t="s">
        <v>858</v>
      </c>
      <c r="C517" s="149" t="s">
        <v>583</v>
      </c>
      <c r="D517" s="150">
        <v>46166</v>
      </c>
      <c r="E517" s="149" t="s">
        <v>859</v>
      </c>
      <c r="F517" s="149" t="s">
        <v>609</v>
      </c>
      <c r="G517">
        <f>VLOOKUP(B517,Sheet1!E:N,10,FALSE)</f>
        <v>90</v>
      </c>
      <c r="H517" s="100">
        <f t="shared" si="18"/>
        <v>46076</v>
      </c>
      <c r="J517" t="str">
        <f t="shared" si="19"/>
        <v>Y</v>
      </c>
    </row>
    <row r="518" spans="2:10">
      <c r="B518" s="149" t="s">
        <v>860</v>
      </c>
      <c r="C518" s="149" t="s">
        <v>583</v>
      </c>
      <c r="D518" s="150">
        <v>46166</v>
      </c>
      <c r="E518" s="149" t="s">
        <v>861</v>
      </c>
      <c r="F518" s="149" t="s">
        <v>862</v>
      </c>
      <c r="G518">
        <f>VLOOKUP(B518,Sheet1!E:N,10,FALSE)</f>
        <v>90</v>
      </c>
      <c r="H518" s="100">
        <f t="shared" si="18"/>
        <v>46076</v>
      </c>
      <c r="J518" t="str">
        <f t="shared" si="19"/>
        <v>Y</v>
      </c>
    </row>
    <row r="519" spans="2:10">
      <c r="B519" s="149" t="s">
        <v>863</v>
      </c>
      <c r="C519" s="149" t="s">
        <v>583</v>
      </c>
      <c r="D519" s="150">
        <v>46176</v>
      </c>
      <c r="E519" s="149" t="s">
        <v>864</v>
      </c>
      <c r="F519" s="149" t="s">
        <v>865</v>
      </c>
      <c r="G519">
        <f>VLOOKUP(B519,Sheet1!E:N,10,FALSE)</f>
        <v>90</v>
      </c>
      <c r="H519" s="100">
        <f t="shared" si="18"/>
        <v>46086</v>
      </c>
      <c r="J519" t="str">
        <f t="shared" si="19"/>
        <v>Y</v>
      </c>
    </row>
    <row r="520" spans="2:10">
      <c r="B520" s="149" t="s">
        <v>866</v>
      </c>
      <c r="C520" s="149" t="s">
        <v>583</v>
      </c>
      <c r="D520" s="150">
        <v>46176</v>
      </c>
      <c r="E520" s="149" t="s">
        <v>867</v>
      </c>
      <c r="F520" s="149" t="s">
        <v>615</v>
      </c>
      <c r="G520">
        <f>VLOOKUP(B520,Sheet1!E:N,10,FALSE)</f>
        <v>90</v>
      </c>
      <c r="H520" s="100">
        <f t="shared" si="18"/>
        <v>46086</v>
      </c>
      <c r="J520" t="str">
        <f t="shared" si="19"/>
        <v>Y</v>
      </c>
    </row>
    <row r="521" spans="2:10">
      <c r="B521" s="149" t="s">
        <v>868</v>
      </c>
      <c r="C521" s="149" t="s">
        <v>583</v>
      </c>
      <c r="D521" s="150">
        <v>46187</v>
      </c>
      <c r="E521" s="149" t="s">
        <v>869</v>
      </c>
      <c r="F521" s="149" t="s">
        <v>612</v>
      </c>
      <c r="G521">
        <f>VLOOKUP(B521,Sheet1!E:N,10,FALSE)</f>
        <v>90</v>
      </c>
      <c r="H521" s="100">
        <f t="shared" si="18"/>
        <v>46097</v>
      </c>
      <c r="J521" t="str">
        <f t="shared" si="19"/>
        <v>Y</v>
      </c>
    </row>
    <row r="522" spans="2:10">
      <c r="B522" s="149" t="s">
        <v>870</v>
      </c>
      <c r="C522" s="149" t="s">
        <v>583</v>
      </c>
      <c r="D522" s="150">
        <v>46187</v>
      </c>
      <c r="E522" s="149" t="s">
        <v>871</v>
      </c>
      <c r="F522" s="149" t="s">
        <v>592</v>
      </c>
      <c r="G522">
        <f>VLOOKUP(B522,Sheet1!E:N,10,FALSE)</f>
        <v>90</v>
      </c>
      <c r="H522" s="100">
        <f t="shared" si="18"/>
        <v>46097</v>
      </c>
      <c r="J522" t="str">
        <f t="shared" si="19"/>
        <v>Y</v>
      </c>
    </row>
    <row r="523" spans="2:10">
      <c r="B523" s="149" t="s">
        <v>872</v>
      </c>
      <c r="C523" s="149" t="s">
        <v>583</v>
      </c>
      <c r="D523" s="150">
        <v>46187</v>
      </c>
      <c r="E523" s="149" t="s">
        <v>873</v>
      </c>
      <c r="F523" s="149" t="s">
        <v>592</v>
      </c>
      <c r="G523">
        <f>VLOOKUP(B523,Sheet1!E:N,10,FALSE)</f>
        <v>90</v>
      </c>
      <c r="H523" s="100">
        <f t="shared" si="18"/>
        <v>46097</v>
      </c>
      <c r="J523" t="str">
        <f t="shared" si="19"/>
        <v>Y</v>
      </c>
    </row>
    <row r="524" spans="2:10">
      <c r="B524" s="149" t="s">
        <v>874</v>
      </c>
      <c r="C524" s="149" t="s">
        <v>583</v>
      </c>
      <c r="D524" s="150">
        <v>46194</v>
      </c>
      <c r="E524" s="149" t="s">
        <v>875</v>
      </c>
      <c r="F524" s="149" t="s">
        <v>567</v>
      </c>
      <c r="G524">
        <f>VLOOKUP(B524,Sheet1!E:N,10,FALSE)</f>
        <v>90</v>
      </c>
      <c r="H524" s="100">
        <f t="shared" si="18"/>
        <v>46104</v>
      </c>
      <c r="J524" t="str">
        <f t="shared" si="19"/>
        <v>Y</v>
      </c>
    </row>
    <row r="525" spans="2:10">
      <c r="B525" s="149" t="s">
        <v>876</v>
      </c>
      <c r="C525" s="149" t="s">
        <v>583</v>
      </c>
      <c r="D525" s="150">
        <v>46194</v>
      </c>
      <c r="E525" s="149" t="s">
        <v>877</v>
      </c>
      <c r="F525" s="149" t="s">
        <v>567</v>
      </c>
      <c r="G525">
        <f>VLOOKUP(B525,Sheet1!E:N,10,FALSE)</f>
        <v>90</v>
      </c>
      <c r="H525" s="100">
        <f t="shared" si="18"/>
        <v>46104</v>
      </c>
      <c r="J525" t="str">
        <f t="shared" si="19"/>
        <v>Y</v>
      </c>
    </row>
    <row r="526" spans="2:10">
      <c r="B526" s="149" t="s">
        <v>878</v>
      </c>
      <c r="C526" s="149" t="s">
        <v>583</v>
      </c>
      <c r="D526" s="150">
        <v>46194</v>
      </c>
      <c r="E526" s="149" t="s">
        <v>879</v>
      </c>
      <c r="F526" s="149" t="s">
        <v>585</v>
      </c>
      <c r="G526">
        <f>VLOOKUP(B526,Sheet1!E:N,10,FALSE)</f>
        <v>90</v>
      </c>
      <c r="H526" s="100">
        <f t="shared" si="18"/>
        <v>46104</v>
      </c>
      <c r="J526" t="str">
        <f t="shared" si="19"/>
        <v>Y</v>
      </c>
    </row>
    <row r="527" spans="2:10">
      <c r="B527" s="149" t="s">
        <v>880</v>
      </c>
      <c r="C527" s="149" t="s">
        <v>583</v>
      </c>
      <c r="D527" s="150">
        <v>46201</v>
      </c>
      <c r="E527" s="149" t="s">
        <v>881</v>
      </c>
      <c r="F527" s="149" t="s">
        <v>572</v>
      </c>
      <c r="G527">
        <f>VLOOKUP(B527,Sheet1!E:N,10,FALSE)</f>
        <v>90</v>
      </c>
      <c r="H527" s="100">
        <f t="shared" si="18"/>
        <v>46111</v>
      </c>
      <c r="J527" t="str">
        <f t="shared" si="19"/>
        <v>Y</v>
      </c>
    </row>
    <row r="528" spans="2:10">
      <c r="B528" s="149" t="s">
        <v>882</v>
      </c>
      <c r="C528" s="149" t="s">
        <v>583</v>
      </c>
      <c r="D528" s="150">
        <v>46201</v>
      </c>
      <c r="E528" s="149" t="s">
        <v>883</v>
      </c>
      <c r="F528" s="149" t="s">
        <v>635</v>
      </c>
      <c r="G528">
        <f>VLOOKUP(B528,Sheet1!E:N,10,FALSE)</f>
        <v>90</v>
      </c>
      <c r="H528" s="100">
        <f t="shared" si="18"/>
        <v>46111</v>
      </c>
      <c r="J528" t="str">
        <f t="shared" si="19"/>
        <v>Y</v>
      </c>
    </row>
    <row r="529" spans="2:10">
      <c r="B529" s="149" t="s">
        <v>884</v>
      </c>
      <c r="C529" s="149" t="s">
        <v>583</v>
      </c>
      <c r="D529" s="150">
        <v>46201</v>
      </c>
      <c r="E529" s="149" t="s">
        <v>879</v>
      </c>
      <c r="F529" s="149" t="s">
        <v>572</v>
      </c>
      <c r="G529">
        <f>VLOOKUP(B529,Sheet1!E:N,10,FALSE)</f>
        <v>90</v>
      </c>
      <c r="H529" s="100">
        <f t="shared" si="18"/>
        <v>46111</v>
      </c>
      <c r="J529" t="str">
        <f t="shared" si="19"/>
        <v>Y</v>
      </c>
    </row>
    <row r="530" spans="2:10">
      <c r="B530" s="149" t="s">
        <v>885</v>
      </c>
      <c r="C530" s="149" t="s">
        <v>583</v>
      </c>
      <c r="D530" s="150">
        <v>46208</v>
      </c>
      <c r="E530" s="149" t="s">
        <v>886</v>
      </c>
      <c r="F530" s="149" t="s">
        <v>635</v>
      </c>
      <c r="G530">
        <f>VLOOKUP(B530,Sheet1!E:N,10,FALSE)</f>
        <v>90</v>
      </c>
      <c r="H530" s="100">
        <f t="shared" si="18"/>
        <v>46118</v>
      </c>
      <c r="J530" t="str">
        <f t="shared" si="19"/>
        <v>Y</v>
      </c>
    </row>
    <row r="531" spans="2:10">
      <c r="B531" s="149" t="s">
        <v>887</v>
      </c>
      <c r="C531" s="149" t="s">
        <v>583</v>
      </c>
      <c r="D531" s="150">
        <v>46208</v>
      </c>
      <c r="E531" s="149" t="s">
        <v>888</v>
      </c>
      <c r="F531" s="149" t="s">
        <v>572</v>
      </c>
      <c r="G531">
        <f>VLOOKUP(B531,Sheet1!E:N,10,FALSE)</f>
        <v>90</v>
      </c>
      <c r="H531" s="100">
        <f t="shared" si="18"/>
        <v>46118</v>
      </c>
      <c r="J531" t="str">
        <f t="shared" si="19"/>
        <v>Y</v>
      </c>
    </row>
    <row r="532" spans="2:10">
      <c r="B532" s="149" t="s">
        <v>889</v>
      </c>
      <c r="C532" s="149" t="s">
        <v>583</v>
      </c>
      <c r="D532" s="150">
        <v>46208</v>
      </c>
      <c r="E532" s="149" t="s">
        <v>873</v>
      </c>
      <c r="F532" s="149" t="s">
        <v>579</v>
      </c>
      <c r="G532">
        <f>VLOOKUP(B532,Sheet1!E:N,10,FALSE)</f>
        <v>90</v>
      </c>
      <c r="H532" s="100">
        <f t="shared" si="18"/>
        <v>46118</v>
      </c>
      <c r="J532" t="str">
        <f t="shared" si="19"/>
        <v>Y</v>
      </c>
    </row>
    <row r="533" spans="2:10">
      <c r="B533" s="149" t="s">
        <v>890</v>
      </c>
      <c r="C533" s="149" t="s">
        <v>583</v>
      </c>
      <c r="D533" s="150">
        <v>46215</v>
      </c>
      <c r="E533" s="149" t="s">
        <v>891</v>
      </c>
      <c r="F533" s="149" t="s">
        <v>567</v>
      </c>
      <c r="G533">
        <f>VLOOKUP(B533,Sheet1!E:N,10,FALSE)</f>
        <v>90</v>
      </c>
      <c r="H533" s="100">
        <f t="shared" si="18"/>
        <v>46125</v>
      </c>
      <c r="J533" t="str">
        <f t="shared" si="19"/>
        <v>Y</v>
      </c>
    </row>
    <row r="534" spans="2:10">
      <c r="B534" s="149" t="s">
        <v>892</v>
      </c>
      <c r="C534" s="149" t="s">
        <v>583</v>
      </c>
      <c r="D534" s="150">
        <v>46215</v>
      </c>
      <c r="E534" s="149" t="s">
        <v>893</v>
      </c>
      <c r="F534" s="149" t="s">
        <v>894</v>
      </c>
      <c r="G534">
        <f>VLOOKUP(B534,Sheet1!E:N,10,FALSE)</f>
        <v>90</v>
      </c>
      <c r="H534" s="100">
        <f t="shared" si="18"/>
        <v>46125</v>
      </c>
      <c r="J534" t="str">
        <f t="shared" si="19"/>
        <v>Y</v>
      </c>
    </row>
    <row r="535" spans="2:10">
      <c r="B535" s="149" t="s">
        <v>895</v>
      </c>
      <c r="C535" s="149" t="s">
        <v>583</v>
      </c>
      <c r="D535" s="150">
        <v>46215</v>
      </c>
      <c r="E535" s="149" t="s">
        <v>873</v>
      </c>
      <c r="F535" s="149" t="s">
        <v>585</v>
      </c>
      <c r="G535">
        <f>VLOOKUP(B535,Sheet1!E:N,10,FALSE)</f>
        <v>90</v>
      </c>
      <c r="H535" s="100">
        <f t="shared" si="18"/>
        <v>46125</v>
      </c>
      <c r="J535" t="str">
        <f t="shared" si="19"/>
        <v>Y</v>
      </c>
    </row>
    <row r="536" spans="2:10">
      <c r="B536" s="149" t="s">
        <v>896</v>
      </c>
      <c r="C536" s="149" t="s">
        <v>583</v>
      </c>
      <c r="D536" s="150">
        <v>46222</v>
      </c>
      <c r="E536" s="149" t="s">
        <v>897</v>
      </c>
      <c r="F536" s="149" t="s">
        <v>579</v>
      </c>
      <c r="G536">
        <f>VLOOKUP(B536,Sheet1!E:N,10,FALSE)</f>
        <v>90</v>
      </c>
      <c r="H536" s="100">
        <f t="shared" si="18"/>
        <v>46132</v>
      </c>
      <c r="J536" t="str">
        <f t="shared" si="19"/>
        <v>Y</v>
      </c>
    </row>
    <row r="537" spans="2:10">
      <c r="B537" s="149" t="s">
        <v>898</v>
      </c>
      <c r="C537" s="149" t="s">
        <v>583</v>
      </c>
      <c r="D537" s="150">
        <v>46222</v>
      </c>
      <c r="E537" s="149" t="s">
        <v>899</v>
      </c>
      <c r="F537" s="149" t="s">
        <v>635</v>
      </c>
      <c r="G537">
        <f>VLOOKUP(B537,Sheet1!E:N,10,FALSE)</f>
        <v>90</v>
      </c>
      <c r="H537" s="100">
        <f t="shared" si="18"/>
        <v>46132</v>
      </c>
      <c r="J537" t="str">
        <f t="shared" si="19"/>
        <v>Y</v>
      </c>
    </row>
    <row r="538" spans="2:10">
      <c r="B538" s="149" t="s">
        <v>900</v>
      </c>
      <c r="C538" s="149" t="s">
        <v>583</v>
      </c>
      <c r="D538" s="150">
        <v>46222</v>
      </c>
      <c r="E538" s="149" t="s">
        <v>879</v>
      </c>
      <c r="F538" s="149" t="s">
        <v>901</v>
      </c>
      <c r="G538">
        <f>VLOOKUP(B538,Sheet1!E:N,10,FALSE)</f>
        <v>90</v>
      </c>
      <c r="H538" s="100">
        <f t="shared" si="18"/>
        <v>46132</v>
      </c>
      <c r="J538" t="str">
        <f t="shared" si="19"/>
        <v>Y</v>
      </c>
    </row>
    <row r="539" spans="2:10">
      <c r="B539" s="149" t="s">
        <v>902</v>
      </c>
      <c r="C539" s="149" t="s">
        <v>583</v>
      </c>
      <c r="D539" s="150">
        <v>46229</v>
      </c>
      <c r="E539" s="149" t="s">
        <v>903</v>
      </c>
      <c r="F539" s="149" t="s">
        <v>612</v>
      </c>
      <c r="G539">
        <f>VLOOKUP(B539,Sheet1!E:N,10,FALSE)</f>
        <v>90</v>
      </c>
      <c r="H539" s="100">
        <f t="shared" si="18"/>
        <v>46139</v>
      </c>
      <c r="J539" t="str">
        <f t="shared" si="19"/>
        <v>Y</v>
      </c>
    </row>
    <row r="540" spans="2:10">
      <c r="B540" s="149" t="s">
        <v>904</v>
      </c>
      <c r="C540" s="149" t="s">
        <v>583</v>
      </c>
      <c r="D540" s="150">
        <v>46229</v>
      </c>
      <c r="E540" s="149" t="s">
        <v>905</v>
      </c>
      <c r="F540" s="149" t="s">
        <v>609</v>
      </c>
      <c r="G540">
        <f>VLOOKUP(B540,Sheet1!E:N,10,FALSE)</f>
        <v>90</v>
      </c>
      <c r="H540" s="100">
        <f t="shared" si="18"/>
        <v>46139</v>
      </c>
      <c r="J540" t="str">
        <f t="shared" si="19"/>
        <v>Y</v>
      </c>
    </row>
    <row r="541" spans="2:10">
      <c r="B541" s="149" t="s">
        <v>906</v>
      </c>
      <c r="C541" s="149" t="s">
        <v>583</v>
      </c>
      <c r="D541" s="150">
        <v>46229</v>
      </c>
      <c r="E541" s="149" t="s">
        <v>907</v>
      </c>
      <c r="F541" s="149" t="s">
        <v>592</v>
      </c>
      <c r="G541">
        <f>VLOOKUP(B541,Sheet1!E:N,10,FALSE)</f>
        <v>90</v>
      </c>
      <c r="H541" s="100">
        <f t="shared" si="18"/>
        <v>46139</v>
      </c>
      <c r="J541" t="str">
        <f t="shared" si="19"/>
        <v>Y</v>
      </c>
    </row>
    <row r="542" spans="2:10">
      <c r="B542" s="149" t="s">
        <v>908</v>
      </c>
      <c r="C542" s="149" t="s">
        <v>583</v>
      </c>
      <c r="D542" s="150">
        <v>46236</v>
      </c>
      <c r="E542" s="149" t="s">
        <v>909</v>
      </c>
      <c r="F542" s="149" t="s">
        <v>910</v>
      </c>
      <c r="G542">
        <f>VLOOKUP(B542,Sheet1!E:N,10,FALSE)</f>
        <v>90</v>
      </c>
      <c r="H542" s="100">
        <f t="shared" si="18"/>
        <v>46146</v>
      </c>
      <c r="J542" t="str">
        <f t="shared" si="19"/>
        <v>Y</v>
      </c>
    </row>
    <row r="543" spans="2:10">
      <c r="B543" s="149" t="s">
        <v>911</v>
      </c>
      <c r="C543" s="149" t="s">
        <v>583</v>
      </c>
      <c r="D543" s="150">
        <v>46236</v>
      </c>
      <c r="E543" s="149" t="s">
        <v>912</v>
      </c>
      <c r="F543" s="149" t="s">
        <v>567</v>
      </c>
      <c r="G543">
        <f>VLOOKUP(B543,Sheet1!E:N,10,FALSE)</f>
        <v>90</v>
      </c>
      <c r="H543" s="100">
        <f t="shared" si="18"/>
        <v>46146</v>
      </c>
      <c r="J543" t="str">
        <f t="shared" si="19"/>
        <v>Y</v>
      </c>
    </row>
    <row r="544" spans="2:10">
      <c r="B544" s="149" t="s">
        <v>913</v>
      </c>
      <c r="C544" s="149" t="s">
        <v>583</v>
      </c>
      <c r="D544" s="150">
        <v>46236</v>
      </c>
      <c r="E544" s="149" t="s">
        <v>914</v>
      </c>
      <c r="F544" s="149" t="s">
        <v>894</v>
      </c>
      <c r="G544">
        <f>VLOOKUP(B544,Sheet1!E:N,10,FALSE)</f>
        <v>90</v>
      </c>
      <c r="H544" s="100">
        <f t="shared" si="18"/>
        <v>46146</v>
      </c>
      <c r="J544" t="str">
        <f t="shared" si="19"/>
        <v>Y</v>
      </c>
    </row>
    <row r="545" spans="2:10">
      <c r="B545" s="149" t="s">
        <v>915</v>
      </c>
      <c r="C545" s="149" t="s">
        <v>583</v>
      </c>
      <c r="D545" s="150">
        <v>46243</v>
      </c>
      <c r="E545" s="149" t="s">
        <v>916</v>
      </c>
      <c r="F545" s="149" t="s">
        <v>618</v>
      </c>
      <c r="G545">
        <f>VLOOKUP(B545,Sheet1!E:N,10,FALSE)</f>
        <v>90</v>
      </c>
      <c r="H545" s="100">
        <f t="shared" si="18"/>
        <v>46153</v>
      </c>
      <c r="J545" t="str">
        <f t="shared" si="19"/>
        <v>Y</v>
      </c>
    </row>
    <row r="546" spans="2:10">
      <c r="B546" s="149" t="s">
        <v>917</v>
      </c>
      <c r="C546" s="149" t="s">
        <v>583</v>
      </c>
      <c r="D546" s="150">
        <v>46243</v>
      </c>
      <c r="E546" s="149" t="s">
        <v>918</v>
      </c>
      <c r="F546" s="149" t="s">
        <v>865</v>
      </c>
      <c r="G546">
        <f>VLOOKUP(B546,Sheet1!E:N,10,FALSE)</f>
        <v>90</v>
      </c>
      <c r="H546" s="100">
        <f t="shared" si="18"/>
        <v>46153</v>
      </c>
      <c r="J546" t="str">
        <f t="shared" si="19"/>
        <v>Y</v>
      </c>
    </row>
    <row r="547" spans="2:10">
      <c r="B547" s="149" t="s">
        <v>919</v>
      </c>
      <c r="C547" s="149" t="s">
        <v>583</v>
      </c>
      <c r="D547" s="150">
        <v>46243</v>
      </c>
      <c r="E547" s="149" t="s">
        <v>920</v>
      </c>
      <c r="F547" s="149" t="s">
        <v>615</v>
      </c>
      <c r="G547">
        <f>VLOOKUP(B547,Sheet1!E:N,10,FALSE)</f>
        <v>90</v>
      </c>
      <c r="H547" s="100">
        <f t="shared" si="18"/>
        <v>46153</v>
      </c>
      <c r="J547" t="str">
        <f t="shared" si="19"/>
        <v>Y</v>
      </c>
    </row>
    <row r="548" spans="2:10">
      <c r="B548" s="149" t="s">
        <v>921</v>
      </c>
      <c r="C548" s="149" t="s">
        <v>583</v>
      </c>
      <c r="D548" s="150">
        <v>46256</v>
      </c>
      <c r="E548" s="149" t="s">
        <v>897</v>
      </c>
      <c r="F548" s="149" t="s">
        <v>579</v>
      </c>
      <c r="G548">
        <f>VLOOKUP(B548,Sheet1!E:N,10,FALSE)</f>
        <v>90</v>
      </c>
      <c r="H548" s="100">
        <f t="shared" si="18"/>
        <v>46166</v>
      </c>
      <c r="J548" t="str">
        <f t="shared" si="19"/>
        <v>Y</v>
      </c>
    </row>
    <row r="549" spans="2:10">
      <c r="B549" s="149" t="s">
        <v>922</v>
      </c>
      <c r="C549" s="149" t="s">
        <v>583</v>
      </c>
      <c r="D549" s="150">
        <v>46256</v>
      </c>
      <c r="E549" s="149" t="s">
        <v>899</v>
      </c>
      <c r="F549" s="149" t="s">
        <v>635</v>
      </c>
      <c r="G549">
        <f>VLOOKUP(B549,Sheet1!E:N,10,FALSE)</f>
        <v>90</v>
      </c>
      <c r="H549" s="100">
        <f t="shared" si="18"/>
        <v>46166</v>
      </c>
      <c r="J549" t="str">
        <f t="shared" si="19"/>
        <v>Y</v>
      </c>
    </row>
    <row r="550" spans="2:10">
      <c r="B550" s="149" t="s">
        <v>923</v>
      </c>
      <c r="C550" s="149" t="s">
        <v>583</v>
      </c>
      <c r="D550" s="150">
        <v>46263</v>
      </c>
      <c r="E550" s="149" t="s">
        <v>924</v>
      </c>
      <c r="F550" s="149" t="s">
        <v>612</v>
      </c>
      <c r="G550">
        <f>VLOOKUP(B550,Sheet1!E:N,10,FALSE)</f>
        <v>90</v>
      </c>
      <c r="H550" s="100">
        <f t="shared" si="18"/>
        <v>46173</v>
      </c>
      <c r="J550" t="str">
        <f t="shared" si="19"/>
        <v>Y</v>
      </c>
    </row>
    <row r="551" spans="2:10">
      <c r="B551" s="149" t="s">
        <v>925</v>
      </c>
      <c r="C551" s="149" t="s">
        <v>583</v>
      </c>
      <c r="D551" s="150">
        <v>46277</v>
      </c>
      <c r="E551" s="149" t="s">
        <v>926</v>
      </c>
      <c r="F551" s="149" t="s">
        <v>644</v>
      </c>
      <c r="G551">
        <f>VLOOKUP(B551,Sheet1!E:N,10,FALSE)</f>
        <v>90</v>
      </c>
      <c r="H551" s="100">
        <f t="shared" si="18"/>
        <v>46187</v>
      </c>
      <c r="J551" t="str">
        <f t="shared" si="19"/>
        <v>Y</v>
      </c>
    </row>
    <row r="552" spans="2:10">
      <c r="B552" s="149" t="s">
        <v>927</v>
      </c>
      <c r="C552" s="149" t="s">
        <v>583</v>
      </c>
      <c r="D552" s="150">
        <v>46277</v>
      </c>
      <c r="E552" s="149" t="s">
        <v>928</v>
      </c>
      <c r="F552" s="149" t="s">
        <v>567</v>
      </c>
      <c r="G552">
        <f>VLOOKUP(B552,Sheet1!E:N,10,FALSE)</f>
        <v>90</v>
      </c>
      <c r="H552" s="100">
        <f t="shared" si="18"/>
        <v>46187</v>
      </c>
      <c r="J552" t="str">
        <f t="shared" si="19"/>
        <v>Y</v>
      </c>
    </row>
    <row r="553" spans="2:10">
      <c r="B553" s="149" t="s">
        <v>929</v>
      </c>
      <c r="C553" s="149" t="s">
        <v>583</v>
      </c>
      <c r="D553" s="150">
        <v>46288</v>
      </c>
      <c r="E553" s="149" t="s">
        <v>930</v>
      </c>
      <c r="F553" s="149" t="s">
        <v>649</v>
      </c>
      <c r="G553">
        <f>VLOOKUP(B553,Sheet1!E:N,10,FALSE)</f>
        <v>90</v>
      </c>
      <c r="H553" s="100">
        <f t="shared" si="18"/>
        <v>46198</v>
      </c>
      <c r="J553" t="str">
        <f t="shared" si="19"/>
        <v>Y</v>
      </c>
    </row>
    <row r="554" spans="2:10">
      <c r="B554" s="149" t="s">
        <v>931</v>
      </c>
      <c r="C554" s="149" t="s">
        <v>583</v>
      </c>
      <c r="D554" s="150">
        <v>46288</v>
      </c>
      <c r="E554" s="149" t="s">
        <v>932</v>
      </c>
      <c r="F554" s="149" t="s">
        <v>649</v>
      </c>
      <c r="G554">
        <f>VLOOKUP(B554,Sheet1!E:N,10,FALSE)</f>
        <v>90</v>
      </c>
      <c r="H554" s="100">
        <f t="shared" si="18"/>
        <v>46198</v>
      </c>
      <c r="J554" t="str">
        <f t="shared" si="19"/>
        <v>Y</v>
      </c>
    </row>
    <row r="555" spans="2:10">
      <c r="B555" s="149" t="s">
        <v>933</v>
      </c>
      <c r="C555" s="149" t="s">
        <v>583</v>
      </c>
      <c r="D555" s="150">
        <v>46298</v>
      </c>
      <c r="E555" s="149" t="s">
        <v>934</v>
      </c>
      <c r="F555" s="149" t="s">
        <v>572</v>
      </c>
      <c r="G555">
        <f>VLOOKUP(B555,Sheet1!E:N,10,FALSE)</f>
        <v>90</v>
      </c>
      <c r="H555" s="100">
        <f t="shared" si="18"/>
        <v>46208</v>
      </c>
      <c r="J555" t="str">
        <f t="shared" si="19"/>
        <v>Y</v>
      </c>
    </row>
    <row r="556" spans="2:10">
      <c r="B556" s="149" t="s">
        <v>935</v>
      </c>
      <c r="C556" s="149" t="s">
        <v>583</v>
      </c>
      <c r="D556" s="150">
        <v>46298</v>
      </c>
      <c r="E556" s="149" t="s">
        <v>936</v>
      </c>
      <c r="F556" s="149" t="s">
        <v>572</v>
      </c>
      <c r="G556">
        <f>VLOOKUP(B556,Sheet1!E:N,10,FALSE)</f>
        <v>90</v>
      </c>
      <c r="H556" s="100">
        <f t="shared" si="18"/>
        <v>46208</v>
      </c>
      <c r="J556" t="str">
        <f t="shared" si="19"/>
        <v>Y</v>
      </c>
    </row>
    <row r="557" spans="2:10">
      <c r="B557" s="149" t="s">
        <v>937</v>
      </c>
      <c r="C557" s="149" t="s">
        <v>583</v>
      </c>
      <c r="D557" s="150">
        <v>46309</v>
      </c>
      <c r="E557" s="149" t="s">
        <v>938</v>
      </c>
      <c r="F557" s="149" t="s">
        <v>572</v>
      </c>
      <c r="G557">
        <f>VLOOKUP(B557,Sheet1!E:N,10,FALSE)</f>
        <v>90</v>
      </c>
      <c r="H557" s="100">
        <f t="shared" si="18"/>
        <v>46219</v>
      </c>
      <c r="J557" t="str">
        <f t="shared" si="19"/>
        <v>Y</v>
      </c>
    </row>
    <row r="558" spans="2:10">
      <c r="B558" s="149" t="s">
        <v>939</v>
      </c>
      <c r="C558" s="149" t="s">
        <v>583</v>
      </c>
      <c r="D558" s="150">
        <v>46309</v>
      </c>
      <c r="E558" s="149" t="s">
        <v>940</v>
      </c>
      <c r="F558" s="149" t="s">
        <v>635</v>
      </c>
      <c r="G558">
        <f>VLOOKUP(B558,Sheet1!E:N,10,FALSE)</f>
        <v>90</v>
      </c>
      <c r="H558" s="100">
        <f t="shared" si="18"/>
        <v>46219</v>
      </c>
      <c r="J558" t="str">
        <f t="shared" si="19"/>
        <v>Y</v>
      </c>
    </row>
    <row r="559" spans="2:10">
      <c r="B559" s="149" t="s">
        <v>941</v>
      </c>
      <c r="C559" s="149" t="s">
        <v>583</v>
      </c>
      <c r="D559" s="150">
        <v>46319</v>
      </c>
      <c r="E559" s="149" t="s">
        <v>942</v>
      </c>
      <c r="F559" s="149" t="s">
        <v>635</v>
      </c>
      <c r="G559">
        <f>VLOOKUP(B559,Sheet1!E:N,10,FALSE)</f>
        <v>90</v>
      </c>
      <c r="H559" s="100">
        <f t="shared" ref="H559:H622" si="20">D559-G559</f>
        <v>46229</v>
      </c>
      <c r="J559" t="str">
        <f t="shared" ref="J559:J622" si="21">IF(H559&gt;$H$1,"Y","N")</f>
        <v>Y</v>
      </c>
    </row>
    <row r="560" spans="2:10">
      <c r="B560" s="149" t="s">
        <v>943</v>
      </c>
      <c r="C560" s="149" t="s">
        <v>550</v>
      </c>
      <c r="D560" s="150">
        <v>46142</v>
      </c>
      <c r="E560" s="149" t="s">
        <v>944</v>
      </c>
      <c r="F560" s="149" t="s">
        <v>552</v>
      </c>
      <c r="G560">
        <f>VLOOKUP(B560,Sheet1!E:N,10,FALSE)</f>
        <v>90</v>
      </c>
      <c r="H560" s="100">
        <f t="shared" si="20"/>
        <v>46052</v>
      </c>
      <c r="J560" t="str">
        <f t="shared" si="21"/>
        <v>Y</v>
      </c>
    </row>
    <row r="561" spans="2:10">
      <c r="B561" s="149" t="s">
        <v>945</v>
      </c>
      <c r="C561" s="149" t="s">
        <v>550</v>
      </c>
      <c r="D561" s="150">
        <v>46142</v>
      </c>
      <c r="E561" s="149" t="s">
        <v>946</v>
      </c>
      <c r="F561" s="149" t="s">
        <v>552</v>
      </c>
      <c r="G561">
        <f>VLOOKUP(B561,Sheet1!E:N,10,FALSE)</f>
        <v>90</v>
      </c>
      <c r="H561" s="100">
        <f t="shared" si="20"/>
        <v>46052</v>
      </c>
      <c r="J561" t="str">
        <f t="shared" si="21"/>
        <v>Y</v>
      </c>
    </row>
    <row r="562" spans="2:10">
      <c r="B562" s="149" t="s">
        <v>947</v>
      </c>
      <c r="C562" s="149" t="s">
        <v>550</v>
      </c>
      <c r="D562" s="150">
        <v>46143</v>
      </c>
      <c r="E562" s="149" t="s">
        <v>944</v>
      </c>
      <c r="F562" s="149" t="s">
        <v>557</v>
      </c>
      <c r="G562">
        <f>VLOOKUP(B562,Sheet1!E:N,10,FALSE)</f>
        <v>90</v>
      </c>
      <c r="H562" s="100">
        <f t="shared" si="20"/>
        <v>46053</v>
      </c>
      <c r="J562" t="str">
        <f t="shared" si="21"/>
        <v>Y</v>
      </c>
    </row>
    <row r="563" spans="2:10">
      <c r="B563" s="149" t="s">
        <v>948</v>
      </c>
      <c r="C563" s="149" t="s">
        <v>550</v>
      </c>
      <c r="D563" s="150">
        <v>46143</v>
      </c>
      <c r="E563" s="149" t="s">
        <v>946</v>
      </c>
      <c r="F563" s="149" t="s">
        <v>557</v>
      </c>
      <c r="G563">
        <f>VLOOKUP(B563,Sheet1!E:N,10,FALSE)</f>
        <v>90</v>
      </c>
      <c r="H563" s="100">
        <f t="shared" si="20"/>
        <v>46053</v>
      </c>
      <c r="J563" t="str">
        <f t="shared" si="21"/>
        <v>Y</v>
      </c>
    </row>
    <row r="564" spans="2:10">
      <c r="B564" s="149" t="s">
        <v>949</v>
      </c>
      <c r="C564" s="149" t="s">
        <v>550</v>
      </c>
      <c r="D564" s="150">
        <v>46157</v>
      </c>
      <c r="E564" s="149" t="s">
        <v>950</v>
      </c>
      <c r="F564" s="149" t="s">
        <v>552</v>
      </c>
      <c r="G564">
        <f>VLOOKUP(B564,Sheet1!E:N,10,FALSE)</f>
        <v>90</v>
      </c>
      <c r="H564" s="100">
        <f t="shared" si="20"/>
        <v>46067</v>
      </c>
      <c r="J564" t="str">
        <f t="shared" si="21"/>
        <v>Y</v>
      </c>
    </row>
    <row r="565" spans="2:10">
      <c r="B565" s="149" t="s">
        <v>951</v>
      </c>
      <c r="C565" s="149" t="s">
        <v>550</v>
      </c>
      <c r="D565" s="150">
        <v>46157</v>
      </c>
      <c r="E565" s="149" t="s">
        <v>952</v>
      </c>
      <c r="F565" s="149" t="s">
        <v>552</v>
      </c>
      <c r="G565">
        <f>VLOOKUP(B565,Sheet1!E:N,10,FALSE)</f>
        <v>90</v>
      </c>
      <c r="H565" s="100">
        <f t="shared" si="20"/>
        <v>46067</v>
      </c>
      <c r="J565" t="str">
        <f t="shared" si="21"/>
        <v>Y</v>
      </c>
    </row>
    <row r="566" spans="2:10">
      <c r="B566" s="149" t="s">
        <v>953</v>
      </c>
      <c r="C566" s="149" t="s">
        <v>550</v>
      </c>
      <c r="D566" s="150">
        <v>46158</v>
      </c>
      <c r="E566" s="149" t="s">
        <v>954</v>
      </c>
      <c r="F566" s="149" t="s">
        <v>557</v>
      </c>
      <c r="G566">
        <f>VLOOKUP(B566,Sheet1!E:N,10,FALSE)</f>
        <v>90</v>
      </c>
      <c r="H566" s="100">
        <f t="shared" si="20"/>
        <v>46068</v>
      </c>
      <c r="J566" t="str">
        <f t="shared" si="21"/>
        <v>Y</v>
      </c>
    </row>
    <row r="567" spans="2:10">
      <c r="B567" s="149" t="s">
        <v>955</v>
      </c>
      <c r="C567" s="149" t="s">
        <v>550</v>
      </c>
      <c r="D567" s="150">
        <v>46158</v>
      </c>
      <c r="E567" s="149" t="s">
        <v>952</v>
      </c>
      <c r="F567" s="149" t="s">
        <v>557</v>
      </c>
      <c r="G567">
        <f>VLOOKUP(B567,Sheet1!E:N,10,FALSE)</f>
        <v>90</v>
      </c>
      <c r="H567" s="100">
        <f t="shared" si="20"/>
        <v>46068</v>
      </c>
      <c r="J567" t="str">
        <f t="shared" si="21"/>
        <v>Y</v>
      </c>
    </row>
    <row r="568" spans="2:10">
      <c r="B568" s="149" t="s">
        <v>956</v>
      </c>
      <c r="C568" s="149" t="s">
        <v>550</v>
      </c>
      <c r="D568" s="150">
        <v>46171</v>
      </c>
      <c r="E568" s="149" t="s">
        <v>957</v>
      </c>
      <c r="F568" s="149" t="s">
        <v>552</v>
      </c>
      <c r="G568">
        <f>VLOOKUP(B568,Sheet1!E:N,10,FALSE)</f>
        <v>90</v>
      </c>
      <c r="H568" s="100">
        <f t="shared" si="20"/>
        <v>46081</v>
      </c>
      <c r="J568" t="str">
        <f t="shared" si="21"/>
        <v>Y</v>
      </c>
    </row>
    <row r="569" spans="2:10">
      <c r="B569" s="149" t="s">
        <v>958</v>
      </c>
      <c r="C569" s="149" t="s">
        <v>550</v>
      </c>
      <c r="D569" s="150">
        <v>46171</v>
      </c>
      <c r="E569" s="149" t="s">
        <v>959</v>
      </c>
      <c r="F569" s="149" t="s">
        <v>552</v>
      </c>
      <c r="G569">
        <f>VLOOKUP(B569,Sheet1!E:N,10,FALSE)</f>
        <v>90</v>
      </c>
      <c r="H569" s="100">
        <f t="shared" si="20"/>
        <v>46081</v>
      </c>
      <c r="J569" t="str">
        <f t="shared" si="21"/>
        <v>Y</v>
      </c>
    </row>
    <row r="570" spans="2:10">
      <c r="B570" s="149" t="s">
        <v>960</v>
      </c>
      <c r="C570" s="149" t="s">
        <v>550</v>
      </c>
      <c r="D570" s="150">
        <v>46172</v>
      </c>
      <c r="E570" s="149" t="s">
        <v>957</v>
      </c>
      <c r="F570" s="149" t="s">
        <v>557</v>
      </c>
      <c r="G570">
        <f>VLOOKUP(B570,Sheet1!E:N,10,FALSE)</f>
        <v>90</v>
      </c>
      <c r="H570" s="100">
        <f t="shared" si="20"/>
        <v>46082</v>
      </c>
      <c r="J570" t="str">
        <f t="shared" si="21"/>
        <v>Y</v>
      </c>
    </row>
    <row r="571" spans="2:10">
      <c r="B571" s="149" t="s">
        <v>961</v>
      </c>
      <c r="C571" s="149" t="s">
        <v>550</v>
      </c>
      <c r="D571" s="150">
        <v>46172</v>
      </c>
      <c r="E571" s="149" t="s">
        <v>959</v>
      </c>
      <c r="F571" s="149" t="s">
        <v>557</v>
      </c>
      <c r="G571">
        <f>VLOOKUP(B571,Sheet1!E:N,10,FALSE)</f>
        <v>90</v>
      </c>
      <c r="H571" s="100">
        <f t="shared" si="20"/>
        <v>46082</v>
      </c>
      <c r="J571" t="str">
        <f t="shared" si="21"/>
        <v>Y</v>
      </c>
    </row>
    <row r="572" spans="2:10">
      <c r="B572" s="149" t="s">
        <v>962</v>
      </c>
      <c r="C572" s="149" t="s">
        <v>550</v>
      </c>
      <c r="D572" s="150">
        <v>46185</v>
      </c>
      <c r="E572" s="149" t="s">
        <v>963</v>
      </c>
      <c r="F572" s="149" t="s">
        <v>552</v>
      </c>
      <c r="G572">
        <f>VLOOKUP(B572,Sheet1!E:N,10,FALSE)</f>
        <v>90</v>
      </c>
      <c r="H572" s="100">
        <f t="shared" si="20"/>
        <v>46095</v>
      </c>
      <c r="J572" t="str">
        <f t="shared" si="21"/>
        <v>Y</v>
      </c>
    </row>
    <row r="573" spans="2:10">
      <c r="B573" s="149" t="s">
        <v>964</v>
      </c>
      <c r="C573" s="149" t="s">
        <v>550</v>
      </c>
      <c r="D573" s="150">
        <v>46185</v>
      </c>
      <c r="E573" s="149" t="s">
        <v>965</v>
      </c>
      <c r="F573" s="149" t="s">
        <v>552</v>
      </c>
      <c r="G573">
        <f>VLOOKUP(B573,Sheet1!E:N,10,FALSE)</f>
        <v>90</v>
      </c>
      <c r="H573" s="100">
        <f t="shared" si="20"/>
        <v>46095</v>
      </c>
      <c r="J573" t="str">
        <f t="shared" si="21"/>
        <v>Y</v>
      </c>
    </row>
    <row r="574" spans="2:10">
      <c r="B574" s="149" t="s">
        <v>966</v>
      </c>
      <c r="C574" s="149" t="s">
        <v>550</v>
      </c>
      <c r="D574" s="150">
        <v>46186</v>
      </c>
      <c r="E574" s="149" t="s">
        <v>967</v>
      </c>
      <c r="F574" s="149" t="s">
        <v>557</v>
      </c>
      <c r="G574">
        <f>VLOOKUP(B574,Sheet1!E:N,10,FALSE)</f>
        <v>90</v>
      </c>
      <c r="H574" s="100">
        <f t="shared" si="20"/>
        <v>46096</v>
      </c>
      <c r="J574" t="str">
        <f t="shared" si="21"/>
        <v>Y</v>
      </c>
    </row>
    <row r="575" spans="2:10">
      <c r="B575" s="149" t="s">
        <v>968</v>
      </c>
      <c r="C575" s="149" t="s">
        <v>550</v>
      </c>
      <c r="D575" s="150">
        <v>46186</v>
      </c>
      <c r="E575" s="149" t="s">
        <v>965</v>
      </c>
      <c r="F575" s="149" t="s">
        <v>557</v>
      </c>
      <c r="G575">
        <f>VLOOKUP(B575,Sheet1!E:N,10,FALSE)</f>
        <v>90</v>
      </c>
      <c r="H575" s="100">
        <f t="shared" si="20"/>
        <v>46096</v>
      </c>
      <c r="J575" t="str">
        <f t="shared" si="21"/>
        <v>Y</v>
      </c>
    </row>
    <row r="576" spans="2:10">
      <c r="B576" s="149" t="s">
        <v>969</v>
      </c>
      <c r="C576" s="149" t="s">
        <v>550</v>
      </c>
      <c r="D576" s="150">
        <v>46199</v>
      </c>
      <c r="E576" s="149" t="s">
        <v>729</v>
      </c>
      <c r="F576" s="149" t="s">
        <v>552</v>
      </c>
      <c r="G576">
        <f>VLOOKUP(B576,Sheet1!E:N,10,FALSE)</f>
        <v>90</v>
      </c>
      <c r="H576" s="100">
        <f t="shared" si="20"/>
        <v>46109</v>
      </c>
      <c r="J576" t="str">
        <f t="shared" si="21"/>
        <v>Y</v>
      </c>
    </row>
    <row r="577" spans="2:10">
      <c r="B577" s="149" t="s">
        <v>970</v>
      </c>
      <c r="C577" s="149" t="s">
        <v>550</v>
      </c>
      <c r="D577" s="150">
        <v>46199</v>
      </c>
      <c r="E577" s="149" t="s">
        <v>971</v>
      </c>
      <c r="F577" s="149" t="s">
        <v>552</v>
      </c>
      <c r="G577">
        <f>VLOOKUP(B577,Sheet1!E:N,10,FALSE)</f>
        <v>90</v>
      </c>
      <c r="H577" s="100">
        <f t="shared" si="20"/>
        <v>46109</v>
      </c>
      <c r="J577" t="str">
        <f t="shared" si="21"/>
        <v>Y</v>
      </c>
    </row>
    <row r="578" spans="2:10">
      <c r="B578" s="149" t="s">
        <v>972</v>
      </c>
      <c r="C578" s="149" t="s">
        <v>550</v>
      </c>
      <c r="D578" s="150">
        <v>46200</v>
      </c>
      <c r="E578" s="149" t="s">
        <v>729</v>
      </c>
      <c r="F578" s="149" t="s">
        <v>557</v>
      </c>
      <c r="G578">
        <f>VLOOKUP(B578,Sheet1!E:N,10,FALSE)</f>
        <v>90</v>
      </c>
      <c r="H578" s="100">
        <f t="shared" si="20"/>
        <v>46110</v>
      </c>
      <c r="J578" t="str">
        <f t="shared" si="21"/>
        <v>Y</v>
      </c>
    </row>
    <row r="579" spans="2:10">
      <c r="B579" s="149" t="s">
        <v>973</v>
      </c>
      <c r="C579" s="149" t="s">
        <v>550</v>
      </c>
      <c r="D579" s="150">
        <v>46200</v>
      </c>
      <c r="E579" s="149" t="s">
        <v>971</v>
      </c>
      <c r="F579" s="149" t="s">
        <v>557</v>
      </c>
      <c r="G579">
        <f>VLOOKUP(B579,Sheet1!E:N,10,FALSE)</f>
        <v>90</v>
      </c>
      <c r="H579" s="100">
        <f t="shared" si="20"/>
        <v>46110</v>
      </c>
      <c r="J579" t="str">
        <f t="shared" si="21"/>
        <v>Y</v>
      </c>
    </row>
    <row r="580" spans="2:10">
      <c r="B580" s="149" t="s">
        <v>974</v>
      </c>
      <c r="C580" s="149" t="s">
        <v>550</v>
      </c>
      <c r="D580" s="150">
        <v>46213</v>
      </c>
      <c r="E580" s="149" t="s">
        <v>663</v>
      </c>
      <c r="F580" s="149" t="s">
        <v>552</v>
      </c>
      <c r="G580">
        <f>VLOOKUP(B580,Sheet1!E:N,10,FALSE)</f>
        <v>90</v>
      </c>
      <c r="H580" s="100">
        <f t="shared" si="20"/>
        <v>46123</v>
      </c>
      <c r="J580" t="str">
        <f t="shared" si="21"/>
        <v>Y</v>
      </c>
    </row>
    <row r="581" spans="2:10">
      <c r="B581" s="149" t="s">
        <v>975</v>
      </c>
      <c r="C581" s="149" t="s">
        <v>550</v>
      </c>
      <c r="D581" s="150">
        <v>46213</v>
      </c>
      <c r="E581" s="149" t="s">
        <v>976</v>
      </c>
      <c r="F581" s="149" t="s">
        <v>552</v>
      </c>
      <c r="G581">
        <f>VLOOKUP(B581,Sheet1!E:N,10,FALSE)</f>
        <v>120</v>
      </c>
      <c r="H581" s="100">
        <f t="shared" si="20"/>
        <v>46093</v>
      </c>
      <c r="J581" t="str">
        <f t="shared" si="21"/>
        <v>Y</v>
      </c>
    </row>
    <row r="582" spans="2:10">
      <c r="B582" s="149" t="s">
        <v>977</v>
      </c>
      <c r="C582" s="149" t="s">
        <v>550</v>
      </c>
      <c r="D582" s="150">
        <v>46214</v>
      </c>
      <c r="E582" s="149" t="s">
        <v>663</v>
      </c>
      <c r="F582" s="149" t="s">
        <v>557</v>
      </c>
      <c r="G582">
        <f>VLOOKUP(B582,Sheet1!E:N,10,FALSE)</f>
        <v>90</v>
      </c>
      <c r="H582" s="100">
        <f t="shared" si="20"/>
        <v>46124</v>
      </c>
      <c r="J582" t="str">
        <f t="shared" si="21"/>
        <v>Y</v>
      </c>
    </row>
    <row r="583" spans="2:10">
      <c r="B583" s="149" t="s">
        <v>978</v>
      </c>
      <c r="C583" s="149" t="s">
        <v>550</v>
      </c>
      <c r="D583" s="150">
        <v>46214</v>
      </c>
      <c r="E583" s="149" t="s">
        <v>976</v>
      </c>
      <c r="F583" s="149" t="s">
        <v>557</v>
      </c>
      <c r="G583">
        <f>VLOOKUP(B583,Sheet1!E:N,10,FALSE)</f>
        <v>120</v>
      </c>
      <c r="H583" s="100">
        <f t="shared" si="20"/>
        <v>46094</v>
      </c>
      <c r="J583" t="str">
        <f t="shared" si="21"/>
        <v>Y</v>
      </c>
    </row>
    <row r="584" spans="2:10">
      <c r="B584" s="149" t="s">
        <v>979</v>
      </c>
      <c r="C584" s="149" t="s">
        <v>550</v>
      </c>
      <c r="D584" s="150">
        <v>46227</v>
      </c>
      <c r="E584" s="149" t="s">
        <v>980</v>
      </c>
      <c r="F584" s="149" t="s">
        <v>552</v>
      </c>
      <c r="G584">
        <f>VLOOKUP(B584,Sheet1!E:N,10,FALSE)</f>
        <v>120</v>
      </c>
      <c r="H584" s="100">
        <f t="shared" si="20"/>
        <v>46107</v>
      </c>
      <c r="J584" t="str">
        <f t="shared" si="21"/>
        <v>Y</v>
      </c>
    </row>
    <row r="585" spans="2:10">
      <c r="B585" s="149" t="s">
        <v>981</v>
      </c>
      <c r="C585" s="149" t="s">
        <v>550</v>
      </c>
      <c r="D585" s="150">
        <v>46227</v>
      </c>
      <c r="E585" s="149" t="s">
        <v>976</v>
      </c>
      <c r="F585" s="149" t="s">
        <v>552</v>
      </c>
      <c r="G585">
        <f>VLOOKUP(B585,Sheet1!E:N,10,FALSE)</f>
        <v>120</v>
      </c>
      <c r="H585" s="100">
        <f t="shared" si="20"/>
        <v>46107</v>
      </c>
      <c r="J585" t="str">
        <f t="shared" si="21"/>
        <v>Y</v>
      </c>
    </row>
    <row r="586" spans="2:10">
      <c r="B586" s="149" t="s">
        <v>982</v>
      </c>
      <c r="C586" s="149" t="s">
        <v>550</v>
      </c>
      <c r="D586" s="150">
        <v>46228</v>
      </c>
      <c r="E586" s="149" t="s">
        <v>980</v>
      </c>
      <c r="F586" s="149" t="s">
        <v>557</v>
      </c>
      <c r="G586">
        <f>VLOOKUP(B586,Sheet1!E:N,10,FALSE)</f>
        <v>120</v>
      </c>
      <c r="H586" s="100">
        <f t="shared" si="20"/>
        <v>46108</v>
      </c>
      <c r="J586" t="str">
        <f t="shared" si="21"/>
        <v>Y</v>
      </c>
    </row>
    <row r="587" spans="2:10">
      <c r="B587" s="149" t="s">
        <v>983</v>
      </c>
      <c r="C587" s="149" t="s">
        <v>550</v>
      </c>
      <c r="D587" s="150">
        <v>46228</v>
      </c>
      <c r="E587" s="149" t="s">
        <v>976</v>
      </c>
      <c r="F587" s="149" t="s">
        <v>704</v>
      </c>
      <c r="G587">
        <f>VLOOKUP(B587,Sheet1!E:N,10,FALSE)</f>
        <v>120</v>
      </c>
      <c r="H587" s="100">
        <f t="shared" si="20"/>
        <v>46108</v>
      </c>
      <c r="J587" t="str">
        <f t="shared" si="21"/>
        <v>Y</v>
      </c>
    </row>
    <row r="588" spans="2:10">
      <c r="B588" s="149" t="s">
        <v>984</v>
      </c>
      <c r="C588" s="149" t="s">
        <v>550</v>
      </c>
      <c r="D588" s="150">
        <v>46255</v>
      </c>
      <c r="E588" s="149" t="s">
        <v>985</v>
      </c>
      <c r="F588" s="149" t="s">
        <v>552</v>
      </c>
      <c r="G588">
        <f>VLOOKUP(B588,Sheet1!E:N,10,FALSE)</f>
        <v>90</v>
      </c>
      <c r="H588" s="100">
        <f t="shared" si="20"/>
        <v>46165</v>
      </c>
      <c r="J588" t="str">
        <f t="shared" si="21"/>
        <v>Y</v>
      </c>
    </row>
    <row r="589" spans="2:10">
      <c r="B589" s="149" t="s">
        <v>986</v>
      </c>
      <c r="C589" s="149" t="s">
        <v>550</v>
      </c>
      <c r="D589" s="150">
        <v>46255</v>
      </c>
      <c r="E589" s="149" t="s">
        <v>987</v>
      </c>
      <c r="F589" s="149" t="s">
        <v>842</v>
      </c>
      <c r="G589">
        <f>VLOOKUP(B589,Sheet1!E:N,10,FALSE)</f>
        <v>90</v>
      </c>
      <c r="H589" s="100">
        <f t="shared" si="20"/>
        <v>46165</v>
      </c>
      <c r="J589" t="str">
        <f t="shared" si="21"/>
        <v>Y</v>
      </c>
    </row>
    <row r="590" spans="2:10">
      <c r="B590" s="149" t="s">
        <v>988</v>
      </c>
      <c r="C590" s="149" t="s">
        <v>550</v>
      </c>
      <c r="D590" s="150">
        <v>46256</v>
      </c>
      <c r="E590" s="149" t="s">
        <v>985</v>
      </c>
      <c r="F590" s="149" t="s">
        <v>704</v>
      </c>
      <c r="G590">
        <f>VLOOKUP(B590,Sheet1!E:N,10,FALSE)</f>
        <v>90</v>
      </c>
      <c r="H590" s="100">
        <f t="shared" si="20"/>
        <v>46166</v>
      </c>
      <c r="J590" t="str">
        <f t="shared" si="21"/>
        <v>Y</v>
      </c>
    </row>
    <row r="591" spans="2:10">
      <c r="B591" s="149" t="s">
        <v>989</v>
      </c>
      <c r="C591" s="149" t="s">
        <v>550</v>
      </c>
      <c r="D591" s="150">
        <v>46256</v>
      </c>
      <c r="E591" s="149" t="s">
        <v>990</v>
      </c>
      <c r="F591" s="149" t="s">
        <v>557</v>
      </c>
      <c r="G591">
        <f>VLOOKUP(B591,Sheet1!E:N,10,FALSE)</f>
        <v>90</v>
      </c>
      <c r="H591" s="100">
        <f t="shared" si="20"/>
        <v>46166</v>
      </c>
      <c r="J591" t="str">
        <f t="shared" si="21"/>
        <v>Y</v>
      </c>
    </row>
    <row r="592" spans="2:10">
      <c r="B592" s="149" t="s">
        <v>991</v>
      </c>
      <c r="C592" s="149" t="s">
        <v>550</v>
      </c>
      <c r="D592" s="150">
        <v>46269</v>
      </c>
      <c r="E592" s="149" t="s">
        <v>992</v>
      </c>
      <c r="F592" s="149" t="s">
        <v>842</v>
      </c>
      <c r="G592">
        <f>VLOOKUP(B592,Sheet1!E:N,10,FALSE)</f>
        <v>90</v>
      </c>
      <c r="H592" s="100">
        <f t="shared" si="20"/>
        <v>46179</v>
      </c>
      <c r="J592" t="str">
        <f t="shared" si="21"/>
        <v>Y</v>
      </c>
    </row>
    <row r="593" spans="2:10">
      <c r="B593" s="149" t="s">
        <v>993</v>
      </c>
      <c r="C593" s="149" t="s">
        <v>550</v>
      </c>
      <c r="D593" s="150">
        <v>46270</v>
      </c>
      <c r="E593" s="149" t="s">
        <v>994</v>
      </c>
      <c r="F593" s="149" t="s">
        <v>773</v>
      </c>
      <c r="G593">
        <f>VLOOKUP(B593,Sheet1!E:N,10,FALSE)</f>
        <v>90</v>
      </c>
      <c r="H593" s="100">
        <f t="shared" si="20"/>
        <v>46180</v>
      </c>
      <c r="J593" t="str">
        <f t="shared" si="21"/>
        <v>Y</v>
      </c>
    </row>
    <row r="594" spans="2:10">
      <c r="B594" s="149" t="s">
        <v>995</v>
      </c>
      <c r="C594" s="149" t="s">
        <v>550</v>
      </c>
      <c r="D594" s="150">
        <v>46270</v>
      </c>
      <c r="E594" s="149" t="s">
        <v>996</v>
      </c>
      <c r="F594" s="149" t="s">
        <v>773</v>
      </c>
      <c r="G594">
        <f>VLOOKUP(B594,Sheet1!E:N,10,FALSE)</f>
        <v>90</v>
      </c>
      <c r="H594" s="100">
        <f t="shared" si="20"/>
        <v>46180</v>
      </c>
      <c r="J594" t="str">
        <f t="shared" si="21"/>
        <v>Y</v>
      </c>
    </row>
    <row r="595" spans="2:10">
      <c r="B595" s="149" t="s">
        <v>997</v>
      </c>
      <c r="C595" s="149" t="s">
        <v>550</v>
      </c>
      <c r="D595" s="150">
        <v>46277</v>
      </c>
      <c r="E595" s="149" t="s">
        <v>998</v>
      </c>
      <c r="F595" s="149" t="s">
        <v>557</v>
      </c>
      <c r="G595">
        <f>VLOOKUP(B595,Sheet1!E:N,10,FALSE)</f>
        <v>90</v>
      </c>
      <c r="H595" s="100">
        <f t="shared" si="20"/>
        <v>46187</v>
      </c>
      <c r="J595" t="str">
        <f t="shared" si="21"/>
        <v>Y</v>
      </c>
    </row>
    <row r="596" spans="2:10">
      <c r="B596" s="149" t="s">
        <v>999</v>
      </c>
      <c r="C596" s="149" t="s">
        <v>550</v>
      </c>
      <c r="D596" s="150">
        <v>46277</v>
      </c>
      <c r="E596" s="149" t="s">
        <v>1000</v>
      </c>
      <c r="F596" s="149" t="s">
        <v>557</v>
      </c>
      <c r="G596">
        <f>VLOOKUP(B596,Sheet1!E:N,10,FALSE)</f>
        <v>90</v>
      </c>
      <c r="H596" s="100">
        <f t="shared" si="20"/>
        <v>46187</v>
      </c>
      <c r="J596" t="str">
        <f t="shared" si="21"/>
        <v>Y</v>
      </c>
    </row>
    <row r="597" spans="2:10">
      <c r="B597" s="149" t="s">
        <v>1001</v>
      </c>
      <c r="C597" s="149" t="s">
        <v>550</v>
      </c>
      <c r="D597" s="150">
        <v>46284</v>
      </c>
      <c r="E597" s="149" t="s">
        <v>1002</v>
      </c>
      <c r="F597" s="149" t="s">
        <v>557</v>
      </c>
      <c r="G597">
        <f>VLOOKUP(B597,Sheet1!E:N,10,FALSE)</f>
        <v>90</v>
      </c>
      <c r="H597" s="100">
        <f t="shared" si="20"/>
        <v>46194</v>
      </c>
      <c r="J597" t="str">
        <f t="shared" si="21"/>
        <v>Y</v>
      </c>
    </row>
    <row r="598" spans="2:10">
      <c r="B598" s="149" t="s">
        <v>1003</v>
      </c>
      <c r="C598" s="149" t="s">
        <v>550</v>
      </c>
      <c r="D598" s="150">
        <v>46284</v>
      </c>
      <c r="E598" s="149" t="s">
        <v>1004</v>
      </c>
      <c r="F598" s="149" t="s">
        <v>837</v>
      </c>
      <c r="G598">
        <f>VLOOKUP(B598,Sheet1!E:N,10,FALSE)</f>
        <v>90</v>
      </c>
      <c r="H598" s="100">
        <f t="shared" si="20"/>
        <v>46194</v>
      </c>
      <c r="J598" t="str">
        <f t="shared" si="21"/>
        <v>Y</v>
      </c>
    </row>
    <row r="599" spans="2:10">
      <c r="B599" s="149" t="s">
        <v>1005</v>
      </c>
      <c r="C599" s="149" t="s">
        <v>550</v>
      </c>
      <c r="D599" s="150">
        <v>46311</v>
      </c>
      <c r="E599" s="149" t="s">
        <v>1006</v>
      </c>
      <c r="F599" s="149" t="s">
        <v>842</v>
      </c>
      <c r="G599">
        <f>VLOOKUP(B599,Sheet1!E:N,10,FALSE)</f>
        <v>90</v>
      </c>
      <c r="H599" s="100">
        <f t="shared" si="20"/>
        <v>46221</v>
      </c>
      <c r="J599" t="str">
        <f t="shared" si="21"/>
        <v>Y</v>
      </c>
    </row>
    <row r="600" spans="2:10">
      <c r="B600" s="149" t="s">
        <v>1007</v>
      </c>
      <c r="C600" s="149" t="s">
        <v>550</v>
      </c>
      <c r="D600" s="150">
        <v>46312</v>
      </c>
      <c r="E600" s="149" t="s">
        <v>1008</v>
      </c>
      <c r="F600" s="149" t="s">
        <v>557</v>
      </c>
      <c r="G600">
        <f>VLOOKUP(B600,Sheet1!E:N,10,FALSE)</f>
        <v>90</v>
      </c>
      <c r="H600" s="100">
        <f t="shared" si="20"/>
        <v>46222</v>
      </c>
      <c r="J600" t="str">
        <f t="shared" si="21"/>
        <v>Y</v>
      </c>
    </row>
    <row r="601" spans="2:10">
      <c r="B601" s="149" t="s">
        <v>1009</v>
      </c>
      <c r="C601" s="149" t="s">
        <v>720</v>
      </c>
      <c r="D601" s="150">
        <v>46117</v>
      </c>
      <c r="E601" s="149" t="s">
        <v>737</v>
      </c>
      <c r="F601" s="149" t="s">
        <v>557</v>
      </c>
      <c r="G601">
        <f>VLOOKUP(B601,Sheet1!E:N,10,FALSE)</f>
        <v>90</v>
      </c>
      <c r="H601" s="100">
        <f t="shared" si="20"/>
        <v>46027</v>
      </c>
      <c r="J601" t="str">
        <f t="shared" si="21"/>
        <v>Y</v>
      </c>
    </row>
    <row r="602" spans="2:10">
      <c r="B602" s="149" t="s">
        <v>1010</v>
      </c>
      <c r="C602" s="149" t="s">
        <v>720</v>
      </c>
      <c r="D602" s="150">
        <v>46138</v>
      </c>
      <c r="E602" s="149" t="s">
        <v>725</v>
      </c>
      <c r="F602" s="149" t="s">
        <v>557</v>
      </c>
      <c r="G602">
        <f>VLOOKUP(B602,Sheet1!E:N,10,FALSE)</f>
        <v>90</v>
      </c>
      <c r="H602" s="100">
        <f t="shared" si="20"/>
        <v>46048</v>
      </c>
      <c r="J602" t="str">
        <f t="shared" si="21"/>
        <v>Y</v>
      </c>
    </row>
    <row r="603" spans="2:10">
      <c r="B603" s="149" t="s">
        <v>1011</v>
      </c>
      <c r="C603" s="149" t="s">
        <v>720</v>
      </c>
      <c r="D603" s="150">
        <v>46138</v>
      </c>
      <c r="E603" s="149" t="s">
        <v>996</v>
      </c>
      <c r="F603" s="149" t="s">
        <v>557</v>
      </c>
      <c r="G603">
        <f>VLOOKUP(B603,Sheet1!E:N,10,FALSE)</f>
        <v>90</v>
      </c>
      <c r="H603" s="100">
        <f t="shared" si="20"/>
        <v>46048</v>
      </c>
      <c r="J603" t="str">
        <f t="shared" si="21"/>
        <v>Y</v>
      </c>
    </row>
    <row r="604" spans="2:10">
      <c r="B604" s="149" t="s">
        <v>1012</v>
      </c>
      <c r="C604" s="149" t="s">
        <v>720</v>
      </c>
      <c r="D604" s="150">
        <v>46145</v>
      </c>
      <c r="E604" s="149" t="s">
        <v>721</v>
      </c>
      <c r="F604" s="149" t="s">
        <v>557</v>
      </c>
      <c r="G604">
        <f>VLOOKUP(B604,Sheet1!E:N,10,FALSE)</f>
        <v>90</v>
      </c>
      <c r="H604" s="100">
        <f t="shared" si="20"/>
        <v>46055</v>
      </c>
      <c r="J604" t="str">
        <f t="shared" si="21"/>
        <v>Y</v>
      </c>
    </row>
    <row r="605" spans="2:10">
      <c r="B605" s="149" t="s">
        <v>1013</v>
      </c>
      <c r="C605" s="149" t="s">
        <v>720</v>
      </c>
      <c r="D605" s="150">
        <v>46145</v>
      </c>
      <c r="E605" s="149" t="s">
        <v>1014</v>
      </c>
      <c r="F605" s="149" t="s">
        <v>557</v>
      </c>
      <c r="G605">
        <f>VLOOKUP(B605,Sheet1!E:N,10,FALSE)</f>
        <v>90</v>
      </c>
      <c r="H605" s="100">
        <f t="shared" si="20"/>
        <v>46055</v>
      </c>
      <c r="J605" t="str">
        <f t="shared" si="21"/>
        <v>Y</v>
      </c>
    </row>
    <row r="606" spans="2:10">
      <c r="B606" s="149" t="s">
        <v>1015</v>
      </c>
      <c r="C606" s="149" t="s">
        <v>720</v>
      </c>
      <c r="D606" s="150">
        <v>46152</v>
      </c>
      <c r="E606" s="149" t="s">
        <v>729</v>
      </c>
      <c r="F606" s="149" t="s">
        <v>557</v>
      </c>
      <c r="G606">
        <f>VLOOKUP(B606,Sheet1!E:N,10,FALSE)</f>
        <v>90</v>
      </c>
      <c r="H606" s="100">
        <f t="shared" si="20"/>
        <v>46062</v>
      </c>
      <c r="J606" t="str">
        <f t="shared" si="21"/>
        <v>Y</v>
      </c>
    </row>
    <row r="607" spans="2:10">
      <c r="B607" s="149" t="s">
        <v>1016</v>
      </c>
      <c r="C607" s="149" t="s">
        <v>720</v>
      </c>
      <c r="D607" s="150">
        <v>46152</v>
      </c>
      <c r="E607" s="149" t="s">
        <v>1017</v>
      </c>
      <c r="F607" s="149" t="s">
        <v>557</v>
      </c>
      <c r="G607">
        <f>VLOOKUP(B607,Sheet1!E:N,10,FALSE)</f>
        <v>90</v>
      </c>
      <c r="H607" s="100">
        <f t="shared" si="20"/>
        <v>46062</v>
      </c>
      <c r="J607" t="str">
        <f t="shared" si="21"/>
        <v>Y</v>
      </c>
    </row>
    <row r="608" spans="2:10">
      <c r="B608" s="149" t="s">
        <v>1018</v>
      </c>
      <c r="C608" s="149" t="s">
        <v>720</v>
      </c>
      <c r="D608" s="150">
        <v>46166</v>
      </c>
      <c r="E608" s="149" t="s">
        <v>733</v>
      </c>
      <c r="F608" s="149" t="s">
        <v>557</v>
      </c>
      <c r="G608">
        <f>VLOOKUP(B608,Sheet1!E:N,10,FALSE)</f>
        <v>90</v>
      </c>
      <c r="H608" s="100">
        <f t="shared" si="20"/>
        <v>46076</v>
      </c>
      <c r="J608" t="str">
        <f t="shared" si="21"/>
        <v>Y</v>
      </c>
    </row>
    <row r="609" spans="2:10">
      <c r="B609" s="149" t="s">
        <v>1019</v>
      </c>
      <c r="C609" s="149" t="s">
        <v>720</v>
      </c>
      <c r="D609" s="150">
        <v>46166</v>
      </c>
      <c r="E609" s="149" t="s">
        <v>996</v>
      </c>
      <c r="F609" s="149" t="s">
        <v>557</v>
      </c>
      <c r="G609">
        <f>VLOOKUP(B609,Sheet1!E:N,10,FALSE)</f>
        <v>90</v>
      </c>
      <c r="H609" s="100">
        <f t="shared" si="20"/>
        <v>46076</v>
      </c>
      <c r="J609" t="str">
        <f t="shared" si="21"/>
        <v>Y</v>
      </c>
    </row>
    <row r="610" spans="2:10">
      <c r="B610" s="149" t="s">
        <v>1020</v>
      </c>
      <c r="C610" s="149" t="s">
        <v>720</v>
      </c>
      <c r="D610" s="150">
        <v>46173</v>
      </c>
      <c r="E610" s="149" t="s">
        <v>737</v>
      </c>
      <c r="F610" s="149" t="s">
        <v>557</v>
      </c>
      <c r="G610">
        <f>VLOOKUP(B610,Sheet1!E:N,10,FALSE)</f>
        <v>90</v>
      </c>
      <c r="H610" s="100">
        <f t="shared" si="20"/>
        <v>46083</v>
      </c>
      <c r="J610" t="str">
        <f t="shared" si="21"/>
        <v>Y</v>
      </c>
    </row>
    <row r="611" spans="2:10">
      <c r="B611" s="149" t="s">
        <v>1021</v>
      </c>
      <c r="C611" s="149" t="s">
        <v>720</v>
      </c>
      <c r="D611" s="150">
        <v>46173</v>
      </c>
      <c r="E611" s="149" t="s">
        <v>1022</v>
      </c>
      <c r="F611" s="149" t="s">
        <v>747</v>
      </c>
      <c r="G611">
        <f>VLOOKUP(B611,Sheet1!E:N,10,FALSE)</f>
        <v>90</v>
      </c>
      <c r="H611" s="100">
        <f t="shared" si="20"/>
        <v>46083</v>
      </c>
      <c r="J611" t="str">
        <f t="shared" si="21"/>
        <v>Y</v>
      </c>
    </row>
    <row r="612" spans="2:10">
      <c r="B612" s="149" t="s">
        <v>1023</v>
      </c>
      <c r="C612" s="149" t="s">
        <v>720</v>
      </c>
      <c r="D612" s="150">
        <v>46180</v>
      </c>
      <c r="E612" s="149" t="s">
        <v>1024</v>
      </c>
      <c r="F612" s="149" t="s">
        <v>747</v>
      </c>
      <c r="G612">
        <f>VLOOKUP(B612,Sheet1!E:N,10,FALSE)</f>
        <v>90</v>
      </c>
      <c r="H612" s="100">
        <f t="shared" si="20"/>
        <v>46090</v>
      </c>
      <c r="J612" t="str">
        <f t="shared" si="21"/>
        <v>Y</v>
      </c>
    </row>
    <row r="613" spans="2:10">
      <c r="B613" s="149" t="s">
        <v>1025</v>
      </c>
      <c r="C613" s="149" t="s">
        <v>720</v>
      </c>
      <c r="D613" s="150">
        <v>46180</v>
      </c>
      <c r="E613" s="149" t="s">
        <v>1026</v>
      </c>
      <c r="F613" s="149" t="s">
        <v>557</v>
      </c>
      <c r="G613">
        <f>VLOOKUP(B613,Sheet1!E:N,10,FALSE)</f>
        <v>90</v>
      </c>
      <c r="H613" s="100">
        <f t="shared" si="20"/>
        <v>46090</v>
      </c>
      <c r="J613" t="str">
        <f t="shared" si="21"/>
        <v>Y</v>
      </c>
    </row>
    <row r="614" spans="2:10">
      <c r="B614" s="149" t="s">
        <v>1027</v>
      </c>
      <c r="C614" s="149" t="s">
        <v>720</v>
      </c>
      <c r="D614" s="150">
        <v>46187</v>
      </c>
      <c r="E614" s="149" t="s">
        <v>753</v>
      </c>
      <c r="F614" s="149" t="s">
        <v>754</v>
      </c>
      <c r="G614">
        <f>VLOOKUP(B614,Sheet1!E:N,10,FALSE)</f>
        <v>90</v>
      </c>
      <c r="H614" s="100">
        <f t="shared" si="20"/>
        <v>46097</v>
      </c>
      <c r="J614" t="str">
        <f t="shared" si="21"/>
        <v>Y</v>
      </c>
    </row>
    <row r="615" spans="2:10">
      <c r="B615" s="149" t="s">
        <v>1028</v>
      </c>
      <c r="C615" s="149" t="s">
        <v>720</v>
      </c>
      <c r="D615" s="150">
        <v>46187</v>
      </c>
      <c r="E615" s="149" t="s">
        <v>1029</v>
      </c>
      <c r="F615" s="149" t="s">
        <v>754</v>
      </c>
      <c r="G615">
        <f>VLOOKUP(B615,Sheet1!E:N,10,FALSE)</f>
        <v>90</v>
      </c>
      <c r="H615" s="100">
        <f t="shared" si="20"/>
        <v>46097</v>
      </c>
      <c r="J615" t="str">
        <f t="shared" si="21"/>
        <v>Y</v>
      </c>
    </row>
    <row r="616" spans="2:10">
      <c r="B616" s="149" t="s">
        <v>1030</v>
      </c>
      <c r="C616" s="149" t="s">
        <v>720</v>
      </c>
      <c r="D616" s="150">
        <v>46194</v>
      </c>
      <c r="E616" s="149" t="s">
        <v>733</v>
      </c>
      <c r="F616" s="149" t="s">
        <v>557</v>
      </c>
      <c r="G616">
        <f>VLOOKUP(B616,Sheet1!E:N,10,FALSE)</f>
        <v>90</v>
      </c>
      <c r="H616" s="100">
        <f t="shared" si="20"/>
        <v>46104</v>
      </c>
      <c r="J616" t="str">
        <f t="shared" si="21"/>
        <v>Y</v>
      </c>
    </row>
    <row r="617" spans="2:10">
      <c r="B617" s="149" t="s">
        <v>1031</v>
      </c>
      <c r="C617" s="149" t="s">
        <v>720</v>
      </c>
      <c r="D617" s="150">
        <v>46194</v>
      </c>
      <c r="E617" s="149" t="s">
        <v>996</v>
      </c>
      <c r="F617" s="149" t="s">
        <v>557</v>
      </c>
      <c r="G617">
        <f>VLOOKUP(B617,Sheet1!E:N,10,FALSE)</f>
        <v>90</v>
      </c>
      <c r="H617" s="100">
        <f t="shared" si="20"/>
        <v>46104</v>
      </c>
      <c r="J617" t="str">
        <f t="shared" si="21"/>
        <v>Y</v>
      </c>
    </row>
    <row r="618" spans="2:10">
      <c r="B618" s="149" t="s">
        <v>1032</v>
      </c>
      <c r="C618" s="149" t="s">
        <v>720</v>
      </c>
      <c r="D618" s="150">
        <v>46201</v>
      </c>
      <c r="E618" s="149" t="s">
        <v>737</v>
      </c>
      <c r="F618" s="149" t="s">
        <v>557</v>
      </c>
      <c r="G618">
        <f>VLOOKUP(B618,Sheet1!E:N,10,FALSE)</f>
        <v>90</v>
      </c>
      <c r="H618" s="100">
        <f t="shared" si="20"/>
        <v>46111</v>
      </c>
      <c r="J618" t="str">
        <f t="shared" si="21"/>
        <v>Y</v>
      </c>
    </row>
    <row r="619" spans="2:10">
      <c r="B619" s="149" t="s">
        <v>1033</v>
      </c>
      <c r="C619" s="149" t="s">
        <v>720</v>
      </c>
      <c r="D619" s="150">
        <v>46201</v>
      </c>
      <c r="E619" s="149" t="s">
        <v>996</v>
      </c>
      <c r="F619" s="149" t="s">
        <v>557</v>
      </c>
      <c r="G619">
        <f>VLOOKUP(B619,Sheet1!E:N,10,FALSE)</f>
        <v>90</v>
      </c>
      <c r="H619" s="100">
        <f t="shared" si="20"/>
        <v>46111</v>
      </c>
      <c r="J619" t="str">
        <f t="shared" si="21"/>
        <v>Y</v>
      </c>
    </row>
    <row r="620" spans="2:10">
      <c r="B620" s="149" t="s">
        <v>1034</v>
      </c>
      <c r="C620" s="149" t="s">
        <v>720</v>
      </c>
      <c r="D620" s="150">
        <v>46208</v>
      </c>
      <c r="E620" s="149" t="s">
        <v>733</v>
      </c>
      <c r="F620" s="149" t="s">
        <v>557</v>
      </c>
      <c r="G620">
        <f>VLOOKUP(B620,Sheet1!E:N,10,FALSE)</f>
        <v>90</v>
      </c>
      <c r="H620" s="100">
        <f t="shared" si="20"/>
        <v>46118</v>
      </c>
      <c r="J620" t="str">
        <f t="shared" si="21"/>
        <v>Y</v>
      </c>
    </row>
    <row r="621" spans="2:10">
      <c r="B621" s="149" t="s">
        <v>1035</v>
      </c>
      <c r="C621" s="149" t="s">
        <v>720</v>
      </c>
      <c r="D621" s="150">
        <v>46208</v>
      </c>
      <c r="E621" s="149" t="s">
        <v>1022</v>
      </c>
      <c r="F621" s="149" t="s">
        <v>747</v>
      </c>
      <c r="G621">
        <f>VLOOKUP(B621,Sheet1!E:N,10,FALSE)</f>
        <v>90</v>
      </c>
      <c r="H621" s="100">
        <f t="shared" si="20"/>
        <v>46118</v>
      </c>
      <c r="J621" t="str">
        <f t="shared" si="21"/>
        <v>Y</v>
      </c>
    </row>
    <row r="622" spans="2:10">
      <c r="B622" s="149" t="s">
        <v>1036</v>
      </c>
      <c r="C622" s="149" t="s">
        <v>720</v>
      </c>
      <c r="D622" s="150">
        <v>46215</v>
      </c>
      <c r="E622" s="149" t="s">
        <v>1024</v>
      </c>
      <c r="F622" s="149" t="s">
        <v>747</v>
      </c>
      <c r="G622">
        <f>VLOOKUP(B622,Sheet1!E:N,10,FALSE)</f>
        <v>90</v>
      </c>
      <c r="H622" s="100">
        <f t="shared" si="20"/>
        <v>46125</v>
      </c>
      <c r="J622" t="str">
        <f t="shared" si="21"/>
        <v>Y</v>
      </c>
    </row>
    <row r="623" spans="2:10">
      <c r="B623" s="149" t="s">
        <v>1037</v>
      </c>
      <c r="C623" s="149" t="s">
        <v>720</v>
      </c>
      <c r="D623" s="150">
        <v>46215</v>
      </c>
      <c r="E623" s="149" t="s">
        <v>1026</v>
      </c>
      <c r="F623" s="149" t="s">
        <v>557</v>
      </c>
      <c r="G623">
        <f>VLOOKUP(B623,Sheet1!E:N,10,FALSE)</f>
        <v>90</v>
      </c>
      <c r="H623" s="100">
        <f t="shared" ref="H623:H659" si="22">D623-G623</f>
        <v>46125</v>
      </c>
      <c r="J623" t="str">
        <f t="shared" ref="J623:J659" si="23">IF(H623&gt;$H$1,"Y","N")</f>
        <v>Y</v>
      </c>
    </row>
    <row r="624" spans="2:10">
      <c r="B624" s="149" t="s">
        <v>1038</v>
      </c>
      <c r="C624" s="149" t="s">
        <v>720</v>
      </c>
      <c r="D624" s="150">
        <v>46222</v>
      </c>
      <c r="E624" s="149" t="s">
        <v>753</v>
      </c>
      <c r="F624" s="149" t="s">
        <v>754</v>
      </c>
      <c r="G624">
        <f>VLOOKUP(B624,Sheet1!E:N,10,FALSE)</f>
        <v>90</v>
      </c>
      <c r="H624" s="100">
        <f t="shared" si="22"/>
        <v>46132</v>
      </c>
      <c r="J624" t="str">
        <f t="shared" si="23"/>
        <v>Y</v>
      </c>
    </row>
    <row r="625" spans="2:10">
      <c r="B625" s="149" t="s">
        <v>1039</v>
      </c>
      <c r="C625" s="149" t="s">
        <v>720</v>
      </c>
      <c r="D625" s="150">
        <v>46222</v>
      </c>
      <c r="E625" s="149" t="s">
        <v>1029</v>
      </c>
      <c r="F625" s="149" t="s">
        <v>754</v>
      </c>
      <c r="G625">
        <f>VLOOKUP(B625,Sheet1!E:N,10,FALSE)</f>
        <v>90</v>
      </c>
      <c r="H625" s="100">
        <f t="shared" si="22"/>
        <v>46132</v>
      </c>
      <c r="J625" t="str">
        <f t="shared" si="23"/>
        <v>Y</v>
      </c>
    </row>
    <row r="626" spans="2:10">
      <c r="B626" s="149" t="s">
        <v>1040</v>
      </c>
      <c r="C626" s="149" t="s">
        <v>720</v>
      </c>
      <c r="D626" s="150">
        <v>46229</v>
      </c>
      <c r="E626" s="149" t="s">
        <v>733</v>
      </c>
      <c r="F626" s="149" t="s">
        <v>557</v>
      </c>
      <c r="G626">
        <f>VLOOKUP(B626,Sheet1!E:N,10,FALSE)</f>
        <v>90</v>
      </c>
      <c r="H626" s="100">
        <f t="shared" si="22"/>
        <v>46139</v>
      </c>
      <c r="J626" t="str">
        <f t="shared" si="23"/>
        <v>Y</v>
      </c>
    </row>
    <row r="627" spans="2:10">
      <c r="B627" s="149" t="s">
        <v>1041</v>
      </c>
      <c r="C627" s="149" t="s">
        <v>720</v>
      </c>
      <c r="D627" s="150">
        <v>46229</v>
      </c>
      <c r="E627" s="149" t="s">
        <v>996</v>
      </c>
      <c r="F627" s="149" t="s">
        <v>557</v>
      </c>
      <c r="G627">
        <f>VLOOKUP(B627,Sheet1!E:N,10,FALSE)</f>
        <v>90</v>
      </c>
      <c r="H627" s="100">
        <f t="shared" si="22"/>
        <v>46139</v>
      </c>
      <c r="J627" t="str">
        <f t="shared" si="23"/>
        <v>Y</v>
      </c>
    </row>
    <row r="628" spans="2:10">
      <c r="B628" s="149" t="s">
        <v>1042</v>
      </c>
      <c r="C628" s="149" t="s">
        <v>720</v>
      </c>
      <c r="D628" s="150">
        <v>46236</v>
      </c>
      <c r="E628" s="149" t="s">
        <v>737</v>
      </c>
      <c r="F628" s="149" t="s">
        <v>557</v>
      </c>
      <c r="G628">
        <f>VLOOKUP(B628,Sheet1!E:N,10,FALSE)</f>
        <v>90</v>
      </c>
      <c r="H628" s="100">
        <f t="shared" si="22"/>
        <v>46146</v>
      </c>
      <c r="J628" t="str">
        <f t="shared" si="23"/>
        <v>Y</v>
      </c>
    </row>
    <row r="629" spans="2:10">
      <c r="B629" s="149" t="s">
        <v>1043</v>
      </c>
      <c r="C629" s="149" t="s">
        <v>720</v>
      </c>
      <c r="D629" s="150">
        <v>46236</v>
      </c>
      <c r="E629" s="149" t="s">
        <v>996</v>
      </c>
      <c r="F629" s="149" t="s">
        <v>557</v>
      </c>
      <c r="G629">
        <f>VLOOKUP(B629,Sheet1!E:N,10,FALSE)</f>
        <v>90</v>
      </c>
      <c r="H629" s="100">
        <f t="shared" si="22"/>
        <v>46146</v>
      </c>
      <c r="J629" t="str">
        <f t="shared" si="23"/>
        <v>Y</v>
      </c>
    </row>
    <row r="630" spans="2:10">
      <c r="B630" s="149" t="s">
        <v>1044</v>
      </c>
      <c r="C630" s="149" t="s">
        <v>720</v>
      </c>
      <c r="D630" s="150">
        <v>46243</v>
      </c>
      <c r="E630" s="149" t="s">
        <v>733</v>
      </c>
      <c r="F630" s="149" t="s">
        <v>557</v>
      </c>
      <c r="G630">
        <f>VLOOKUP(B630,Sheet1!E:N,10,FALSE)</f>
        <v>90</v>
      </c>
      <c r="H630" s="100">
        <f t="shared" si="22"/>
        <v>46153</v>
      </c>
      <c r="J630" t="str">
        <f t="shared" si="23"/>
        <v>Y</v>
      </c>
    </row>
    <row r="631" spans="2:10">
      <c r="B631" s="149" t="s">
        <v>1045</v>
      </c>
      <c r="C631" s="149" t="s">
        <v>720</v>
      </c>
      <c r="D631" s="150">
        <v>46243</v>
      </c>
      <c r="E631" s="149" t="s">
        <v>1022</v>
      </c>
      <c r="F631" s="149" t="s">
        <v>747</v>
      </c>
      <c r="G631">
        <f>VLOOKUP(B631,Sheet1!E:N,10,FALSE)</f>
        <v>90</v>
      </c>
      <c r="H631" s="100">
        <f t="shared" si="22"/>
        <v>46153</v>
      </c>
      <c r="J631" t="str">
        <f t="shared" si="23"/>
        <v>Y</v>
      </c>
    </row>
    <row r="632" spans="2:10">
      <c r="B632" s="149" t="s">
        <v>1046</v>
      </c>
      <c r="C632" s="149" t="s">
        <v>720</v>
      </c>
      <c r="D632" s="150">
        <v>46250</v>
      </c>
      <c r="E632" s="149" t="s">
        <v>1024</v>
      </c>
      <c r="F632" s="149" t="s">
        <v>747</v>
      </c>
      <c r="G632">
        <f>VLOOKUP(B632,Sheet1!E:N,10,FALSE)</f>
        <v>90</v>
      </c>
      <c r="H632" s="100">
        <f t="shared" si="22"/>
        <v>46160</v>
      </c>
      <c r="J632" t="str">
        <f t="shared" si="23"/>
        <v>Y</v>
      </c>
    </row>
    <row r="633" spans="2:10">
      <c r="B633" s="149" t="s">
        <v>1047</v>
      </c>
      <c r="C633" s="149" t="s">
        <v>720</v>
      </c>
      <c r="D633" s="150">
        <v>46250</v>
      </c>
      <c r="E633" s="149" t="s">
        <v>1026</v>
      </c>
      <c r="F633" s="149" t="s">
        <v>557</v>
      </c>
      <c r="G633">
        <f>VLOOKUP(B633,Sheet1!E:N,10,FALSE)</f>
        <v>90</v>
      </c>
      <c r="H633" s="100">
        <f t="shared" si="22"/>
        <v>46160</v>
      </c>
      <c r="J633" t="str">
        <f t="shared" si="23"/>
        <v>Y</v>
      </c>
    </row>
    <row r="634" spans="2:10">
      <c r="B634" s="149" t="s">
        <v>1048</v>
      </c>
      <c r="C634" s="149" t="s">
        <v>720</v>
      </c>
      <c r="D634" s="150">
        <v>46257</v>
      </c>
      <c r="E634" s="149" t="s">
        <v>753</v>
      </c>
      <c r="F634" s="149" t="s">
        <v>754</v>
      </c>
      <c r="G634">
        <f>VLOOKUP(B634,Sheet1!E:N,10,FALSE)</f>
        <v>90</v>
      </c>
      <c r="H634" s="100">
        <f t="shared" si="22"/>
        <v>46167</v>
      </c>
      <c r="J634" t="str">
        <f t="shared" si="23"/>
        <v>Y</v>
      </c>
    </row>
    <row r="635" spans="2:10">
      <c r="B635" s="149" t="s">
        <v>1049</v>
      </c>
      <c r="C635" s="149" t="s">
        <v>720</v>
      </c>
      <c r="D635" s="150">
        <v>46257</v>
      </c>
      <c r="E635" s="149" t="s">
        <v>1050</v>
      </c>
      <c r="F635" s="149" t="s">
        <v>754</v>
      </c>
      <c r="G635">
        <f>VLOOKUP(B635,Sheet1!E:N,10,FALSE)</f>
        <v>90</v>
      </c>
      <c r="H635" s="100">
        <f t="shared" si="22"/>
        <v>46167</v>
      </c>
      <c r="J635" t="str">
        <f t="shared" si="23"/>
        <v>Y</v>
      </c>
    </row>
    <row r="636" spans="2:10">
      <c r="B636" s="149" t="s">
        <v>1051</v>
      </c>
      <c r="C636" s="149" t="s">
        <v>720</v>
      </c>
      <c r="D636" s="150">
        <v>46264</v>
      </c>
      <c r="E636" s="149" t="s">
        <v>1052</v>
      </c>
      <c r="F636" s="149" t="s">
        <v>557</v>
      </c>
      <c r="G636">
        <f>VLOOKUP(B636,Sheet1!E:N,10,FALSE)</f>
        <v>90</v>
      </c>
      <c r="H636" s="100">
        <f t="shared" si="22"/>
        <v>46174</v>
      </c>
      <c r="J636" t="str">
        <f t="shared" si="23"/>
        <v>Y</v>
      </c>
    </row>
    <row r="637" spans="2:10">
      <c r="B637" s="149" t="s">
        <v>1053</v>
      </c>
      <c r="C637" s="149" t="s">
        <v>720</v>
      </c>
      <c r="D637" s="150">
        <v>46264</v>
      </c>
      <c r="E637" s="149" t="s">
        <v>1054</v>
      </c>
      <c r="F637" s="149" t="s">
        <v>557</v>
      </c>
      <c r="G637">
        <f>VLOOKUP(B637,Sheet1!E:N,10,FALSE)</f>
        <v>90</v>
      </c>
      <c r="H637" s="100">
        <f t="shared" si="22"/>
        <v>46174</v>
      </c>
      <c r="J637" t="str">
        <f t="shared" si="23"/>
        <v>Y</v>
      </c>
    </row>
    <row r="638" spans="2:10">
      <c r="B638" s="149" t="s">
        <v>1055</v>
      </c>
      <c r="C638" s="149" t="s">
        <v>720</v>
      </c>
      <c r="D638" s="150">
        <v>46278</v>
      </c>
      <c r="E638" s="149" t="s">
        <v>1056</v>
      </c>
      <c r="F638" s="149" t="s">
        <v>557</v>
      </c>
      <c r="G638">
        <f>VLOOKUP(B638,Sheet1!E:N,10,FALSE)</f>
        <v>90</v>
      </c>
      <c r="H638" s="100">
        <f t="shared" si="22"/>
        <v>46188</v>
      </c>
      <c r="J638" t="str">
        <f t="shared" si="23"/>
        <v>Y</v>
      </c>
    </row>
    <row r="639" spans="2:10">
      <c r="B639" s="149" t="s">
        <v>1057</v>
      </c>
      <c r="C639" s="149" t="s">
        <v>720</v>
      </c>
      <c r="D639" s="150">
        <v>46278</v>
      </c>
      <c r="E639" s="149" t="s">
        <v>1058</v>
      </c>
      <c r="F639" s="149" t="s">
        <v>557</v>
      </c>
      <c r="G639">
        <f>VLOOKUP(B639,Sheet1!E:N,10,FALSE)</f>
        <v>90</v>
      </c>
      <c r="H639" s="100">
        <f t="shared" si="22"/>
        <v>46188</v>
      </c>
      <c r="J639" t="str">
        <f t="shared" si="23"/>
        <v>Y</v>
      </c>
    </row>
    <row r="640" spans="2:10">
      <c r="B640" s="149" t="s">
        <v>1059</v>
      </c>
      <c r="C640" s="149" t="s">
        <v>720</v>
      </c>
      <c r="D640" s="150">
        <v>46292</v>
      </c>
      <c r="E640" s="149" t="s">
        <v>733</v>
      </c>
      <c r="F640" s="149" t="s">
        <v>557</v>
      </c>
      <c r="G640">
        <f>VLOOKUP(B640,Sheet1!E:N,10,FALSE)</f>
        <v>90</v>
      </c>
      <c r="H640" s="100">
        <f t="shared" si="22"/>
        <v>46202</v>
      </c>
      <c r="J640" t="str">
        <f t="shared" si="23"/>
        <v>Y</v>
      </c>
    </row>
    <row r="641" spans="2:10">
      <c r="B641" s="149" t="s">
        <v>1060</v>
      </c>
      <c r="C641" s="149" t="s">
        <v>720</v>
      </c>
      <c r="D641" s="150">
        <v>46292</v>
      </c>
      <c r="E641" s="149" t="s">
        <v>1061</v>
      </c>
      <c r="F641" s="149" t="s">
        <v>704</v>
      </c>
      <c r="G641">
        <f>VLOOKUP(B641,Sheet1!E:N,10,FALSE)</f>
        <v>90</v>
      </c>
      <c r="H641" s="100">
        <f t="shared" si="22"/>
        <v>46202</v>
      </c>
      <c r="J641" t="str">
        <f t="shared" si="23"/>
        <v>Y</v>
      </c>
    </row>
    <row r="642" spans="2:10">
      <c r="B642" s="149" t="s">
        <v>1062</v>
      </c>
      <c r="C642" s="149" t="s">
        <v>720</v>
      </c>
      <c r="D642" s="150">
        <v>46299</v>
      </c>
      <c r="E642" s="149" t="s">
        <v>1008</v>
      </c>
      <c r="F642" s="149" t="s">
        <v>704</v>
      </c>
      <c r="G642">
        <f>VLOOKUP(B642,Sheet1!E:N,10,FALSE)</f>
        <v>90</v>
      </c>
      <c r="H642" s="100">
        <f t="shared" si="22"/>
        <v>46209</v>
      </c>
      <c r="J642" t="str">
        <f t="shared" si="23"/>
        <v>Y</v>
      </c>
    </row>
    <row r="643" spans="2:10">
      <c r="B643" s="149" t="s">
        <v>1063</v>
      </c>
      <c r="C643" s="149" t="s">
        <v>550</v>
      </c>
      <c r="D643" s="150">
        <v>46116</v>
      </c>
      <c r="E643" s="149" t="s">
        <v>1064</v>
      </c>
      <c r="F643" s="149" t="s">
        <v>784</v>
      </c>
      <c r="G643">
        <f>VLOOKUP(B643,Sheet1!E:N,10,FALSE)</f>
        <v>90</v>
      </c>
      <c r="H643" s="100">
        <f t="shared" si="22"/>
        <v>46026</v>
      </c>
      <c r="J643" t="str">
        <f t="shared" si="23"/>
        <v>Y</v>
      </c>
    </row>
    <row r="644" spans="2:10">
      <c r="B644" s="149" t="s">
        <v>1065</v>
      </c>
      <c r="C644" s="149" t="s">
        <v>550</v>
      </c>
      <c r="D644" s="150">
        <v>46116</v>
      </c>
      <c r="E644" s="149" t="s">
        <v>1066</v>
      </c>
      <c r="F644" s="149" t="s">
        <v>787</v>
      </c>
      <c r="G644">
        <f>VLOOKUP(B644,Sheet1!E:N,10,FALSE)</f>
        <v>90</v>
      </c>
      <c r="H644" s="100">
        <f t="shared" si="22"/>
        <v>46026</v>
      </c>
      <c r="J644" t="str">
        <f t="shared" si="23"/>
        <v>Y</v>
      </c>
    </row>
    <row r="645" spans="2:10">
      <c r="B645" s="149" t="s">
        <v>1067</v>
      </c>
      <c r="C645" s="149" t="s">
        <v>550</v>
      </c>
      <c r="D645" s="150">
        <v>46116</v>
      </c>
      <c r="E645" s="149" t="s">
        <v>1068</v>
      </c>
      <c r="F645" s="149" t="s">
        <v>784</v>
      </c>
      <c r="G645">
        <f>VLOOKUP(B645,Sheet1!E:N,10,FALSE)</f>
        <v>90</v>
      </c>
      <c r="H645" s="100">
        <f t="shared" si="22"/>
        <v>46026</v>
      </c>
      <c r="J645" t="str">
        <f t="shared" si="23"/>
        <v>Y</v>
      </c>
    </row>
    <row r="646" spans="2:10">
      <c r="B646" s="149" t="s">
        <v>1069</v>
      </c>
      <c r="C646" s="149" t="s">
        <v>550</v>
      </c>
      <c r="D646" s="150">
        <v>46116</v>
      </c>
      <c r="E646" s="149" t="s">
        <v>1070</v>
      </c>
      <c r="F646" s="149" t="s">
        <v>787</v>
      </c>
      <c r="G646">
        <f>VLOOKUP(B646,Sheet1!E:N,10,FALSE)</f>
        <v>90</v>
      </c>
      <c r="H646" s="100">
        <f t="shared" si="22"/>
        <v>46026</v>
      </c>
      <c r="J646" t="str">
        <f t="shared" si="23"/>
        <v>Y</v>
      </c>
    </row>
    <row r="647" spans="2:10">
      <c r="B647" s="149" t="s">
        <v>1071</v>
      </c>
      <c r="C647" s="149" t="s">
        <v>550</v>
      </c>
      <c r="D647" s="150">
        <v>46312</v>
      </c>
      <c r="E647" s="149" t="s">
        <v>1072</v>
      </c>
      <c r="F647" s="149" t="s">
        <v>822</v>
      </c>
      <c r="G647">
        <f>VLOOKUP(B647,Sheet1!E:N,10,FALSE)</f>
        <v>90</v>
      </c>
      <c r="H647" s="100">
        <f t="shared" si="22"/>
        <v>46222</v>
      </c>
      <c r="J647" t="str">
        <f t="shared" si="23"/>
        <v>Y</v>
      </c>
    </row>
    <row r="648" spans="2:10">
      <c r="B648" s="149" t="s">
        <v>1073</v>
      </c>
      <c r="C648" s="149" t="s">
        <v>550</v>
      </c>
      <c r="D648" s="150">
        <v>46326</v>
      </c>
      <c r="E648" s="149" t="s">
        <v>1074</v>
      </c>
      <c r="F648" s="149" t="s">
        <v>822</v>
      </c>
      <c r="G648">
        <f>VLOOKUP(B648,Sheet1!E:N,10,FALSE)</f>
        <v>90</v>
      </c>
      <c r="H648" s="100">
        <f t="shared" si="22"/>
        <v>46236</v>
      </c>
      <c r="J648" t="str">
        <f t="shared" si="23"/>
        <v>Y</v>
      </c>
    </row>
    <row r="649" spans="2:10">
      <c r="B649" s="149" t="s">
        <v>1075</v>
      </c>
      <c r="C649" s="149" t="s">
        <v>583</v>
      </c>
      <c r="D649" s="150">
        <v>46120</v>
      </c>
      <c r="E649" s="149" t="s">
        <v>1076</v>
      </c>
      <c r="F649" s="149" t="s">
        <v>800</v>
      </c>
      <c r="G649">
        <f>VLOOKUP(B649,Sheet1!E:N,10,FALSE)</f>
        <v>90</v>
      </c>
      <c r="H649" s="100">
        <f t="shared" si="22"/>
        <v>46030</v>
      </c>
      <c r="J649" t="str">
        <f t="shared" si="23"/>
        <v>Y</v>
      </c>
    </row>
    <row r="650" spans="2:10">
      <c r="B650" s="149" t="s">
        <v>1077</v>
      </c>
      <c r="C650" s="149" t="s">
        <v>583</v>
      </c>
      <c r="D650" s="150">
        <v>46120</v>
      </c>
      <c r="E650" s="149" t="s">
        <v>1078</v>
      </c>
      <c r="F650" s="149" t="s">
        <v>1079</v>
      </c>
      <c r="G650">
        <f>VLOOKUP(B650,Sheet1!E:N,10,FALSE)</f>
        <v>90</v>
      </c>
      <c r="H650" s="100">
        <f t="shared" si="22"/>
        <v>46030</v>
      </c>
      <c r="J650" t="str">
        <f t="shared" si="23"/>
        <v>Y</v>
      </c>
    </row>
    <row r="651" spans="2:10">
      <c r="B651" s="149" t="s">
        <v>1080</v>
      </c>
      <c r="C651" s="149" t="s">
        <v>583</v>
      </c>
      <c r="D651" s="150">
        <v>46319</v>
      </c>
      <c r="E651" s="149" t="s">
        <v>1081</v>
      </c>
      <c r="F651" s="149" t="s">
        <v>794</v>
      </c>
      <c r="G651">
        <f>VLOOKUP(B651,Sheet1!E:N,10,FALSE)</f>
        <v>90</v>
      </c>
      <c r="H651" s="100">
        <f t="shared" si="22"/>
        <v>46229</v>
      </c>
      <c r="J651" t="str">
        <f t="shared" si="23"/>
        <v>Y</v>
      </c>
    </row>
    <row r="652" spans="2:10">
      <c r="B652" s="149" t="s">
        <v>1082</v>
      </c>
      <c r="C652" s="149" t="s">
        <v>583</v>
      </c>
      <c r="D652" s="150">
        <v>46330</v>
      </c>
      <c r="E652" s="149" t="s">
        <v>1083</v>
      </c>
      <c r="F652" s="149" t="s">
        <v>807</v>
      </c>
      <c r="G652">
        <f>VLOOKUP(B652,Sheet1!E:N,10,FALSE)</f>
        <v>90</v>
      </c>
      <c r="H652" s="100">
        <f t="shared" si="22"/>
        <v>46240</v>
      </c>
      <c r="J652" t="str">
        <f t="shared" si="23"/>
        <v>Y</v>
      </c>
    </row>
    <row r="653" spans="2:10">
      <c r="B653" s="149" t="s">
        <v>1084</v>
      </c>
      <c r="C653" s="149" t="s">
        <v>422</v>
      </c>
      <c r="D653" s="150">
        <v>46221</v>
      </c>
      <c r="E653" s="149" t="s">
        <v>1085</v>
      </c>
      <c r="F653" s="149" t="s">
        <v>424</v>
      </c>
      <c r="G653">
        <f>VLOOKUP(B653,Sheet1!E:N,10,FALSE)</f>
        <v>120</v>
      </c>
      <c r="H653" s="100">
        <f t="shared" si="22"/>
        <v>46101</v>
      </c>
      <c r="J653" t="str">
        <f t="shared" si="23"/>
        <v>Y</v>
      </c>
    </row>
    <row r="654" spans="2:10">
      <c r="B654" s="149" t="s">
        <v>1086</v>
      </c>
      <c r="C654" s="149" t="s">
        <v>422</v>
      </c>
      <c r="D654" s="150">
        <v>46221</v>
      </c>
      <c r="E654" s="149" t="s">
        <v>811</v>
      </c>
      <c r="F654" s="149" t="s">
        <v>812</v>
      </c>
      <c r="G654">
        <f>VLOOKUP(B654,Sheet1!E:N,10,FALSE)</f>
        <v>120</v>
      </c>
      <c r="H654" s="100">
        <f t="shared" si="22"/>
        <v>46101</v>
      </c>
      <c r="J654" t="str">
        <f t="shared" si="23"/>
        <v>Y</v>
      </c>
    </row>
    <row r="655" spans="2:10">
      <c r="B655" s="149" t="s">
        <v>1087</v>
      </c>
      <c r="C655" s="149" t="s">
        <v>422</v>
      </c>
      <c r="D655" s="150">
        <v>46238</v>
      </c>
      <c r="E655" s="149" t="s">
        <v>1088</v>
      </c>
      <c r="F655" s="149" t="s">
        <v>815</v>
      </c>
      <c r="G655">
        <f>VLOOKUP(B655,Sheet1!E:N,10,FALSE)</f>
        <v>120</v>
      </c>
      <c r="H655" s="100">
        <f t="shared" si="22"/>
        <v>46118</v>
      </c>
      <c r="J655" t="str">
        <f t="shared" si="23"/>
        <v>Y</v>
      </c>
    </row>
    <row r="656" spans="2:10">
      <c r="B656" s="149" t="s">
        <v>1089</v>
      </c>
      <c r="C656" s="149" t="s">
        <v>720</v>
      </c>
      <c r="D656" s="150">
        <v>46103</v>
      </c>
      <c r="E656" s="149" t="s">
        <v>1090</v>
      </c>
      <c r="F656" s="149" t="s">
        <v>784</v>
      </c>
      <c r="G656">
        <f>VLOOKUP(B656,Sheet1!E:N,10,FALSE)</f>
        <v>90</v>
      </c>
      <c r="H656" s="100">
        <f t="shared" si="22"/>
        <v>46013</v>
      </c>
      <c r="J656" t="str">
        <f t="shared" si="23"/>
        <v>Y</v>
      </c>
    </row>
    <row r="657" spans="2:10">
      <c r="B657" s="149" t="s">
        <v>1091</v>
      </c>
      <c r="C657" s="149" t="s">
        <v>720</v>
      </c>
      <c r="D657" s="150">
        <v>46103</v>
      </c>
      <c r="E657" s="149" t="s">
        <v>1092</v>
      </c>
      <c r="F657" s="149" t="s">
        <v>784</v>
      </c>
      <c r="G657">
        <f>VLOOKUP(B657,Sheet1!E:N,10,FALSE)</f>
        <v>90</v>
      </c>
      <c r="H657" s="100">
        <f t="shared" si="22"/>
        <v>46013</v>
      </c>
      <c r="J657" t="str">
        <f t="shared" si="23"/>
        <v>Y</v>
      </c>
    </row>
    <row r="658" spans="2:10">
      <c r="B658" s="149" t="s">
        <v>1093</v>
      </c>
      <c r="C658" s="149" t="s">
        <v>720</v>
      </c>
      <c r="D658" s="150">
        <v>46299</v>
      </c>
      <c r="E658" s="149" t="s">
        <v>1094</v>
      </c>
      <c r="F658" s="149" t="s">
        <v>822</v>
      </c>
      <c r="G658">
        <f>VLOOKUP(B658,Sheet1!E:N,10,FALSE)</f>
        <v>90</v>
      </c>
      <c r="H658" s="100">
        <f t="shared" si="22"/>
        <v>46209</v>
      </c>
      <c r="J658" t="str">
        <f t="shared" si="23"/>
        <v>Y</v>
      </c>
    </row>
    <row r="659" spans="2:10">
      <c r="B659" s="149" t="s">
        <v>1095</v>
      </c>
      <c r="C659" s="149" t="s">
        <v>720</v>
      </c>
      <c r="D659" s="150">
        <v>46313</v>
      </c>
      <c r="E659" s="149" t="s">
        <v>1096</v>
      </c>
      <c r="F659" s="149" t="s">
        <v>1097</v>
      </c>
      <c r="G659">
        <f>VLOOKUP(B659,Sheet1!E:N,10,FALSE)</f>
        <v>90</v>
      </c>
      <c r="H659" s="100">
        <f t="shared" si="22"/>
        <v>46223</v>
      </c>
      <c r="J659" t="str">
        <f t="shared" si="23"/>
        <v>Y</v>
      </c>
    </row>
    <row r="660" spans="2:10" ht="18.75">
      <c r="B660" s="250" t="s">
        <v>1098</v>
      </c>
      <c r="C660" s="250"/>
      <c r="D660" s="250"/>
      <c r="E660" s="250"/>
      <c r="F660" s="250"/>
    </row>
    <row r="661" spans="2:10">
      <c r="B661" s="149" t="s">
        <v>1099</v>
      </c>
      <c r="C661" s="149" t="s">
        <v>161</v>
      </c>
      <c r="D661" s="150">
        <v>45998</v>
      </c>
      <c r="E661" s="149" t="s">
        <v>1100</v>
      </c>
      <c r="F661" s="149" t="s">
        <v>1101</v>
      </c>
      <c r="G661">
        <f>VLOOKUP(B661,Sheet1!E:N,10,FALSE)</f>
        <v>90</v>
      </c>
      <c r="H661" s="100">
        <f t="shared" ref="H661:H724" si="24">D661-G661</f>
        <v>45908</v>
      </c>
      <c r="J661" t="str">
        <f t="shared" ref="J661:J724" si="25">IF(H661&gt;$H$1,"Y","N")</f>
        <v>Y</v>
      </c>
    </row>
    <row r="662" spans="2:10">
      <c r="B662" s="149" t="s">
        <v>1102</v>
      </c>
      <c r="C662" s="149" t="s">
        <v>161</v>
      </c>
      <c r="D662" s="150">
        <v>45942</v>
      </c>
      <c r="E662" s="149" t="s">
        <v>1103</v>
      </c>
      <c r="F662" s="149" t="s">
        <v>1104</v>
      </c>
      <c r="G662">
        <f>VLOOKUP(B662,Sheet1!E:N,10,FALSE)</f>
        <v>90</v>
      </c>
      <c r="H662" s="100">
        <f t="shared" si="24"/>
        <v>45852</v>
      </c>
      <c r="J662" t="str">
        <f t="shared" si="25"/>
        <v>Y</v>
      </c>
    </row>
    <row r="663" spans="2:10">
      <c r="B663" s="149" t="s">
        <v>1105</v>
      </c>
      <c r="C663" s="149" t="s">
        <v>161</v>
      </c>
      <c r="D663" s="150">
        <v>45942</v>
      </c>
      <c r="E663" s="149" t="s">
        <v>1106</v>
      </c>
      <c r="F663" s="149" t="s">
        <v>1107</v>
      </c>
      <c r="G663">
        <f>VLOOKUP(B663,Sheet1!E:N,10,FALSE)</f>
        <v>90</v>
      </c>
      <c r="H663" s="100">
        <f t="shared" si="24"/>
        <v>45852</v>
      </c>
      <c r="J663" t="str">
        <f t="shared" si="25"/>
        <v>Y</v>
      </c>
    </row>
    <row r="664" spans="2:10">
      <c r="B664" s="149" t="s">
        <v>1108</v>
      </c>
      <c r="C664" s="149" t="s">
        <v>161</v>
      </c>
      <c r="D664" s="150">
        <v>45957</v>
      </c>
      <c r="E664" s="149" t="s">
        <v>1109</v>
      </c>
      <c r="F664" s="149" t="s">
        <v>1110</v>
      </c>
      <c r="G664">
        <f>VLOOKUP(B664,Sheet1!E:N,10,FALSE)</f>
        <v>90</v>
      </c>
      <c r="H664" s="100">
        <f t="shared" si="24"/>
        <v>45867</v>
      </c>
      <c r="J664" t="str">
        <f t="shared" si="25"/>
        <v>Y</v>
      </c>
    </row>
    <row r="665" spans="2:10">
      <c r="B665" s="149" t="s">
        <v>1111</v>
      </c>
      <c r="C665" s="149" t="s">
        <v>161</v>
      </c>
      <c r="D665" s="150">
        <v>45957</v>
      </c>
      <c r="E665" s="149" t="s">
        <v>1112</v>
      </c>
      <c r="F665" s="149" t="s">
        <v>1113</v>
      </c>
      <c r="G665">
        <f>VLOOKUP(B665,Sheet1!E:N,10,FALSE)</f>
        <v>90</v>
      </c>
      <c r="H665" s="100">
        <f t="shared" si="24"/>
        <v>45867</v>
      </c>
      <c r="J665" t="str">
        <f t="shared" si="25"/>
        <v>Y</v>
      </c>
    </row>
    <row r="666" spans="2:10">
      <c r="B666" s="149" t="s">
        <v>1114</v>
      </c>
      <c r="C666" s="149" t="s">
        <v>161</v>
      </c>
      <c r="D666" s="150">
        <v>45970</v>
      </c>
      <c r="E666" s="149" t="s">
        <v>1115</v>
      </c>
      <c r="F666" s="149" t="s">
        <v>1101</v>
      </c>
      <c r="G666">
        <f>VLOOKUP(B666,Sheet1!E:N,10,FALSE)</f>
        <v>90</v>
      </c>
      <c r="H666" s="100">
        <f t="shared" si="24"/>
        <v>45880</v>
      </c>
      <c r="J666" t="str">
        <f t="shared" si="25"/>
        <v>Y</v>
      </c>
    </row>
    <row r="667" spans="2:10">
      <c r="B667" s="149" t="s">
        <v>1116</v>
      </c>
      <c r="C667" s="149" t="s">
        <v>161</v>
      </c>
      <c r="D667" s="150">
        <v>45970</v>
      </c>
      <c r="E667" s="149" t="s">
        <v>1117</v>
      </c>
      <c r="F667" s="149" t="s">
        <v>1118</v>
      </c>
      <c r="G667">
        <f>VLOOKUP(B667,Sheet1!E:N,10,FALSE)</f>
        <v>90</v>
      </c>
      <c r="H667" s="100">
        <f t="shared" si="24"/>
        <v>45880</v>
      </c>
      <c r="J667" t="str">
        <f t="shared" si="25"/>
        <v>Y</v>
      </c>
    </row>
    <row r="668" spans="2:10">
      <c r="B668" s="149" t="s">
        <v>1119</v>
      </c>
      <c r="C668" s="149" t="s">
        <v>161</v>
      </c>
      <c r="D668" s="150">
        <v>45984</v>
      </c>
      <c r="E668" s="149" t="s">
        <v>1120</v>
      </c>
      <c r="F668" s="149" t="s">
        <v>1121</v>
      </c>
      <c r="G668">
        <f>VLOOKUP(B668,Sheet1!E:N,10,FALSE)</f>
        <v>90</v>
      </c>
      <c r="H668" s="100">
        <f t="shared" si="24"/>
        <v>45894</v>
      </c>
      <c r="J668" t="str">
        <f t="shared" si="25"/>
        <v>Y</v>
      </c>
    </row>
    <row r="669" spans="2:10">
      <c r="B669" s="149" t="s">
        <v>1122</v>
      </c>
      <c r="C669" s="149" t="s">
        <v>161</v>
      </c>
      <c r="D669" s="150">
        <v>45984</v>
      </c>
      <c r="E669" s="149" t="s">
        <v>1123</v>
      </c>
      <c r="F669" s="149" t="s">
        <v>1124</v>
      </c>
      <c r="G669">
        <f>VLOOKUP(B669,Sheet1!E:N,10,FALSE)</f>
        <v>90</v>
      </c>
      <c r="H669" s="100">
        <f t="shared" si="24"/>
        <v>45894</v>
      </c>
      <c r="J669" t="str">
        <f t="shared" si="25"/>
        <v>Y</v>
      </c>
    </row>
    <row r="670" spans="2:10">
      <c r="B670" s="149" t="s">
        <v>1125</v>
      </c>
      <c r="C670" s="149" t="s">
        <v>161</v>
      </c>
      <c r="D670" s="150">
        <v>45928</v>
      </c>
      <c r="E670" s="149" t="s">
        <v>1126</v>
      </c>
      <c r="F670" s="149" t="s">
        <v>1127</v>
      </c>
      <c r="G670">
        <f>VLOOKUP(B670,Sheet1!E:N,10,FALSE)</f>
        <v>90</v>
      </c>
      <c r="H670" s="100">
        <f t="shared" si="24"/>
        <v>45838</v>
      </c>
      <c r="J670" t="str">
        <f t="shared" si="25"/>
        <v>Y</v>
      </c>
    </row>
    <row r="671" spans="2:10">
      <c r="B671" s="149" t="s">
        <v>1128</v>
      </c>
      <c r="C671" s="149" t="s">
        <v>161</v>
      </c>
      <c r="D671" s="150">
        <v>45928</v>
      </c>
      <c r="E671" s="149" t="s">
        <v>1129</v>
      </c>
      <c r="F671" s="149" t="s">
        <v>1130</v>
      </c>
      <c r="G671">
        <f>VLOOKUP(B671,Sheet1!E:N,10,FALSE)</f>
        <v>90</v>
      </c>
      <c r="H671" s="100">
        <f t="shared" si="24"/>
        <v>45838</v>
      </c>
      <c r="J671" t="str">
        <f t="shared" si="25"/>
        <v>Y</v>
      </c>
    </row>
    <row r="672" spans="2:10">
      <c r="B672" s="149" t="s">
        <v>1131</v>
      </c>
      <c r="C672" s="149" t="s">
        <v>161</v>
      </c>
      <c r="D672" s="150">
        <v>45998</v>
      </c>
      <c r="E672" s="149" t="s">
        <v>1132</v>
      </c>
      <c r="F672" s="149" t="s">
        <v>1101</v>
      </c>
      <c r="G672">
        <f>VLOOKUP(B672,Sheet1!E:N,10,FALSE)</f>
        <v>90</v>
      </c>
      <c r="H672" s="100">
        <f t="shared" si="24"/>
        <v>45908</v>
      </c>
      <c r="J672" t="str">
        <f t="shared" si="25"/>
        <v>Y</v>
      </c>
    </row>
    <row r="673" spans="2:10">
      <c r="B673" s="149" t="s">
        <v>1133</v>
      </c>
      <c r="C673" s="149" t="s">
        <v>161</v>
      </c>
      <c r="D673" s="150">
        <v>46011</v>
      </c>
      <c r="E673" s="149" t="s">
        <v>1134</v>
      </c>
      <c r="F673" s="149" t="s">
        <v>1124</v>
      </c>
      <c r="G673">
        <f>VLOOKUP(B673,Sheet1!E:N,10,FALSE)</f>
        <v>90</v>
      </c>
      <c r="H673" s="100">
        <f t="shared" si="24"/>
        <v>45921</v>
      </c>
      <c r="J673" t="str">
        <f t="shared" si="25"/>
        <v>Y</v>
      </c>
    </row>
    <row r="674" spans="2:10">
      <c r="B674" s="149" t="s">
        <v>1135</v>
      </c>
      <c r="C674" s="149" t="s">
        <v>135</v>
      </c>
      <c r="D674" s="150">
        <v>45704</v>
      </c>
      <c r="E674" s="149" t="s">
        <v>1136</v>
      </c>
      <c r="F674" s="149" t="s">
        <v>1137</v>
      </c>
      <c r="G674">
        <f>VLOOKUP(B674,Sheet1!E:N,10,FALSE)</f>
        <v>90</v>
      </c>
      <c r="H674" s="100">
        <f t="shared" si="24"/>
        <v>45614</v>
      </c>
      <c r="J674" t="str">
        <f t="shared" si="25"/>
        <v>N</v>
      </c>
    </row>
    <row r="675" spans="2:10">
      <c r="B675" s="149" t="s">
        <v>1138</v>
      </c>
      <c r="C675" s="149" t="s">
        <v>135</v>
      </c>
      <c r="D675" s="150">
        <v>45704</v>
      </c>
      <c r="E675" s="149" t="s">
        <v>1139</v>
      </c>
      <c r="F675" s="149" t="s">
        <v>1137</v>
      </c>
      <c r="G675">
        <f>VLOOKUP(B675,Sheet1!E:N,10,FALSE)</f>
        <v>90</v>
      </c>
      <c r="H675" s="100">
        <f t="shared" si="24"/>
        <v>45614</v>
      </c>
      <c r="J675" t="str">
        <f t="shared" si="25"/>
        <v>N</v>
      </c>
    </row>
    <row r="676" spans="2:10">
      <c r="B676" s="149" t="s">
        <v>1140</v>
      </c>
      <c r="C676" s="149" t="s">
        <v>135</v>
      </c>
      <c r="D676" s="150">
        <v>45718</v>
      </c>
      <c r="E676" s="149" t="s">
        <v>1141</v>
      </c>
      <c r="F676" s="149" t="s">
        <v>1142</v>
      </c>
      <c r="G676">
        <f>VLOOKUP(B676,Sheet1!E:N,10,FALSE)</f>
        <v>90</v>
      </c>
      <c r="H676" s="100">
        <f t="shared" si="24"/>
        <v>45628</v>
      </c>
      <c r="J676" t="str">
        <f t="shared" si="25"/>
        <v>N</v>
      </c>
    </row>
    <row r="677" spans="2:10">
      <c r="B677" s="149" t="s">
        <v>1143</v>
      </c>
      <c r="C677" s="149" t="s">
        <v>135</v>
      </c>
      <c r="D677" s="150">
        <v>45718</v>
      </c>
      <c r="E677" s="149" t="s">
        <v>1144</v>
      </c>
      <c r="F677" s="149" t="s">
        <v>1145</v>
      </c>
      <c r="G677">
        <f>VLOOKUP(B677,Sheet1!E:N,10,FALSE)</f>
        <v>90</v>
      </c>
      <c r="H677" s="100">
        <f t="shared" si="24"/>
        <v>45628</v>
      </c>
      <c r="J677" t="str">
        <f t="shared" si="25"/>
        <v>N</v>
      </c>
    </row>
    <row r="678" spans="2:10">
      <c r="B678" s="149" t="s">
        <v>1146</v>
      </c>
      <c r="C678" s="149" t="s">
        <v>135</v>
      </c>
      <c r="D678" s="150">
        <v>45732</v>
      </c>
      <c r="E678" s="149" t="s">
        <v>1147</v>
      </c>
      <c r="F678" s="149" t="s">
        <v>1145</v>
      </c>
      <c r="G678">
        <f>VLOOKUP(B678,Sheet1!E:N,10,FALSE)</f>
        <v>90</v>
      </c>
      <c r="H678" s="100">
        <f t="shared" si="24"/>
        <v>45642</v>
      </c>
      <c r="J678" t="str">
        <f t="shared" si="25"/>
        <v>N</v>
      </c>
    </row>
    <row r="679" spans="2:10">
      <c r="B679" s="149" t="s">
        <v>1148</v>
      </c>
      <c r="C679" s="149" t="s">
        <v>135</v>
      </c>
      <c r="D679" s="150">
        <v>45732</v>
      </c>
      <c r="E679" s="149" t="s">
        <v>1149</v>
      </c>
      <c r="F679" s="149" t="s">
        <v>1145</v>
      </c>
      <c r="G679">
        <f>VLOOKUP(B679,Sheet1!E:N,10,FALSE)</f>
        <v>90</v>
      </c>
      <c r="H679" s="100">
        <f t="shared" si="24"/>
        <v>45642</v>
      </c>
      <c r="J679" t="str">
        <f t="shared" si="25"/>
        <v>N</v>
      </c>
    </row>
    <row r="680" spans="2:10">
      <c r="B680" s="149" t="s">
        <v>1150</v>
      </c>
      <c r="C680" s="149" t="s">
        <v>135</v>
      </c>
      <c r="D680" s="150">
        <v>45746</v>
      </c>
      <c r="E680" s="149" t="s">
        <v>1151</v>
      </c>
      <c r="F680" s="149" t="s">
        <v>1152</v>
      </c>
      <c r="G680">
        <f>VLOOKUP(B680,Sheet1!E:N,10,FALSE)</f>
        <v>90</v>
      </c>
      <c r="H680" s="100">
        <f t="shared" si="24"/>
        <v>45656</v>
      </c>
      <c r="J680" t="str">
        <f t="shared" si="25"/>
        <v>N</v>
      </c>
    </row>
    <row r="681" spans="2:10">
      <c r="B681" s="149" t="s">
        <v>1153</v>
      </c>
      <c r="C681" s="149" t="s">
        <v>135</v>
      </c>
      <c r="D681" s="150">
        <v>45746</v>
      </c>
      <c r="E681" s="149" t="s">
        <v>1154</v>
      </c>
      <c r="F681" s="149" t="s">
        <v>1152</v>
      </c>
      <c r="G681">
        <f>VLOOKUP(B681,Sheet1!E:N,10,FALSE)</f>
        <v>90</v>
      </c>
      <c r="H681" s="100">
        <f t="shared" si="24"/>
        <v>45656</v>
      </c>
      <c r="J681" t="str">
        <f t="shared" si="25"/>
        <v>N</v>
      </c>
    </row>
    <row r="682" spans="2:10">
      <c r="B682" s="149" t="s">
        <v>1155</v>
      </c>
      <c r="C682" s="149" t="s">
        <v>135</v>
      </c>
      <c r="D682" s="150">
        <v>45760</v>
      </c>
      <c r="E682" s="149" t="s">
        <v>1151</v>
      </c>
      <c r="F682" s="149" t="s">
        <v>1152</v>
      </c>
      <c r="G682">
        <f>VLOOKUP(B682,Sheet1!E:N,10,FALSE)</f>
        <v>90</v>
      </c>
      <c r="H682" s="100">
        <f t="shared" si="24"/>
        <v>45670</v>
      </c>
      <c r="J682" t="str">
        <f t="shared" si="25"/>
        <v>N</v>
      </c>
    </row>
    <row r="683" spans="2:10">
      <c r="B683" s="149" t="s">
        <v>1156</v>
      </c>
      <c r="C683" s="149" t="s">
        <v>135</v>
      </c>
      <c r="D683" s="150">
        <v>45760</v>
      </c>
      <c r="E683" s="149" t="s">
        <v>1157</v>
      </c>
      <c r="F683" s="149" t="s">
        <v>1158</v>
      </c>
      <c r="G683">
        <f>VLOOKUP(B683,Sheet1!E:N,10,FALSE)</f>
        <v>90</v>
      </c>
      <c r="H683" s="100">
        <f t="shared" si="24"/>
        <v>45670</v>
      </c>
      <c r="J683" t="str">
        <f t="shared" si="25"/>
        <v>N</v>
      </c>
    </row>
    <row r="684" spans="2:10">
      <c r="B684" s="149" t="s">
        <v>1159</v>
      </c>
      <c r="C684" s="149" t="s">
        <v>135</v>
      </c>
      <c r="D684" s="150">
        <v>45774</v>
      </c>
      <c r="E684" s="149" t="s">
        <v>1160</v>
      </c>
      <c r="F684" s="149" t="s">
        <v>1158</v>
      </c>
      <c r="G684">
        <f>VLOOKUP(B684,Sheet1!E:N,10,FALSE)</f>
        <v>90</v>
      </c>
      <c r="H684" s="100">
        <f t="shared" si="24"/>
        <v>45684</v>
      </c>
      <c r="J684" t="str">
        <f t="shared" si="25"/>
        <v>N</v>
      </c>
    </row>
    <row r="685" spans="2:10">
      <c r="B685" s="149" t="s">
        <v>1161</v>
      </c>
      <c r="C685" s="149" t="s">
        <v>161</v>
      </c>
      <c r="D685" s="150">
        <v>46362</v>
      </c>
      <c r="E685" s="149" t="s">
        <v>1115</v>
      </c>
      <c r="F685" s="149" t="s">
        <v>1121</v>
      </c>
      <c r="G685">
        <f>VLOOKUP(B685,Sheet1!E:N,10,FALSE)</f>
        <v>90</v>
      </c>
      <c r="H685" s="100">
        <f t="shared" si="24"/>
        <v>46272</v>
      </c>
      <c r="J685" t="str">
        <f t="shared" si="25"/>
        <v>Y</v>
      </c>
    </row>
    <row r="686" spans="2:10">
      <c r="B686" s="149" t="s">
        <v>1162</v>
      </c>
      <c r="C686" s="149" t="s">
        <v>161</v>
      </c>
      <c r="D686" s="150">
        <v>46334</v>
      </c>
      <c r="E686" s="149" t="s">
        <v>1163</v>
      </c>
      <c r="F686" s="149" t="s">
        <v>1113</v>
      </c>
      <c r="G686">
        <f>VLOOKUP(B686,Sheet1!E:N,10,FALSE)</f>
        <v>90</v>
      </c>
      <c r="H686" s="100">
        <f t="shared" si="24"/>
        <v>46244</v>
      </c>
      <c r="J686" t="str">
        <f t="shared" si="25"/>
        <v>Y</v>
      </c>
    </row>
    <row r="687" spans="2:10">
      <c r="B687" s="149" t="s">
        <v>1164</v>
      </c>
      <c r="C687" s="149" t="s">
        <v>161</v>
      </c>
      <c r="D687" s="150">
        <v>46348</v>
      </c>
      <c r="E687" s="149" t="s">
        <v>1115</v>
      </c>
      <c r="F687" s="149" t="s">
        <v>1101</v>
      </c>
      <c r="G687">
        <f>VLOOKUP(B687,Sheet1!E:N,10,FALSE)</f>
        <v>90</v>
      </c>
      <c r="H687" s="100">
        <f t="shared" si="24"/>
        <v>46258</v>
      </c>
      <c r="J687" t="str">
        <f t="shared" si="25"/>
        <v>Y</v>
      </c>
    </row>
    <row r="688" spans="2:10">
      <c r="B688" s="149" t="s">
        <v>1165</v>
      </c>
      <c r="C688" s="149" t="s">
        <v>161</v>
      </c>
      <c r="D688" s="150">
        <v>46292</v>
      </c>
      <c r="E688" s="149" t="s">
        <v>1151</v>
      </c>
      <c r="F688" s="149" t="s">
        <v>1104</v>
      </c>
      <c r="G688">
        <f>VLOOKUP(B688,Sheet1!E:N,10,FALSE)</f>
        <v>90</v>
      </c>
      <c r="H688" s="100">
        <f t="shared" si="24"/>
        <v>46202</v>
      </c>
      <c r="J688" t="str">
        <f t="shared" si="25"/>
        <v>Y</v>
      </c>
    </row>
    <row r="689" spans="2:10">
      <c r="B689" s="149" t="s">
        <v>1166</v>
      </c>
      <c r="C689" s="149" t="s">
        <v>161</v>
      </c>
      <c r="D689" s="150">
        <v>46292</v>
      </c>
      <c r="E689" s="149" t="s">
        <v>1167</v>
      </c>
      <c r="F689" s="149" t="s">
        <v>1104</v>
      </c>
      <c r="G689">
        <f>VLOOKUP(B689,Sheet1!E:N,10,FALSE)</f>
        <v>90</v>
      </c>
      <c r="H689" s="100">
        <f t="shared" si="24"/>
        <v>46202</v>
      </c>
      <c r="J689" t="str">
        <f t="shared" si="25"/>
        <v>Y</v>
      </c>
    </row>
    <row r="690" spans="2:10">
      <c r="B690" s="149" t="s">
        <v>1168</v>
      </c>
      <c r="C690" s="149" t="s">
        <v>161</v>
      </c>
      <c r="D690" s="150">
        <v>46306</v>
      </c>
      <c r="E690" s="149" t="s">
        <v>1169</v>
      </c>
      <c r="F690" s="149" t="s">
        <v>1142</v>
      </c>
      <c r="G690">
        <f>VLOOKUP(B690,Sheet1!E:N,10,FALSE)</f>
        <v>90</v>
      </c>
      <c r="H690" s="100">
        <f t="shared" si="24"/>
        <v>46216</v>
      </c>
      <c r="J690" t="str">
        <f t="shared" si="25"/>
        <v>Y</v>
      </c>
    </row>
    <row r="691" spans="2:10">
      <c r="B691" s="149" t="s">
        <v>1170</v>
      </c>
      <c r="C691" s="149" t="s">
        <v>161</v>
      </c>
      <c r="D691" s="150">
        <v>46306</v>
      </c>
      <c r="E691" s="149" t="s">
        <v>1171</v>
      </c>
      <c r="F691" s="149" t="s">
        <v>1142</v>
      </c>
      <c r="G691">
        <f>VLOOKUP(B691,Sheet1!E:N,10,FALSE)</f>
        <v>90</v>
      </c>
      <c r="H691" s="100">
        <f t="shared" si="24"/>
        <v>46216</v>
      </c>
      <c r="J691" t="str">
        <f t="shared" si="25"/>
        <v>Y</v>
      </c>
    </row>
    <row r="692" spans="2:10">
      <c r="B692" s="149" t="s">
        <v>1172</v>
      </c>
      <c r="C692" s="149" t="s">
        <v>161</v>
      </c>
      <c r="D692" s="150">
        <v>46319</v>
      </c>
      <c r="E692" s="149" t="s">
        <v>1173</v>
      </c>
      <c r="F692" s="149" t="s">
        <v>1142</v>
      </c>
      <c r="G692">
        <f>VLOOKUP(B692,Sheet1!E:N,10,FALSE)</f>
        <v>90</v>
      </c>
      <c r="H692" s="100">
        <f t="shared" si="24"/>
        <v>46229</v>
      </c>
      <c r="J692" t="str">
        <f t="shared" si="25"/>
        <v>Y</v>
      </c>
    </row>
    <row r="693" spans="2:10">
      <c r="B693" s="149" t="s">
        <v>1174</v>
      </c>
      <c r="C693" s="149" t="s">
        <v>161</v>
      </c>
      <c r="D693" s="150">
        <v>46319</v>
      </c>
      <c r="E693" s="149" t="s">
        <v>1175</v>
      </c>
      <c r="F693" s="149" t="s">
        <v>1110</v>
      </c>
      <c r="G693">
        <f>VLOOKUP(B693,Sheet1!E:N,10,FALSE)</f>
        <v>90</v>
      </c>
      <c r="H693" s="100">
        <f t="shared" si="24"/>
        <v>46229</v>
      </c>
      <c r="J693" t="str">
        <f t="shared" si="25"/>
        <v>Y</v>
      </c>
    </row>
    <row r="694" spans="2:10">
      <c r="B694" s="149" t="s">
        <v>1176</v>
      </c>
      <c r="C694" s="149" t="s">
        <v>161</v>
      </c>
      <c r="D694" s="150">
        <v>46334</v>
      </c>
      <c r="E694" s="149" t="s">
        <v>1177</v>
      </c>
      <c r="F694" s="149" t="s">
        <v>1110</v>
      </c>
      <c r="G694">
        <f>VLOOKUP(B694,Sheet1!E:N,10,FALSE)</f>
        <v>90</v>
      </c>
      <c r="H694" s="100">
        <f t="shared" si="24"/>
        <v>46244</v>
      </c>
      <c r="J694" t="str">
        <f t="shared" si="25"/>
        <v>Y</v>
      </c>
    </row>
    <row r="695" spans="2:10">
      <c r="B695" s="149" t="s">
        <v>1178</v>
      </c>
      <c r="C695" s="149" t="s">
        <v>161</v>
      </c>
      <c r="D695" s="150">
        <v>46278</v>
      </c>
      <c r="E695" s="149" t="s">
        <v>1126</v>
      </c>
      <c r="F695" s="149" t="s">
        <v>1179</v>
      </c>
      <c r="G695">
        <f>VLOOKUP(B695,Sheet1!E:N,10,FALSE)</f>
        <v>90</v>
      </c>
      <c r="H695" s="100">
        <f t="shared" si="24"/>
        <v>46188</v>
      </c>
      <c r="J695" t="str">
        <f t="shared" si="25"/>
        <v>Y</v>
      </c>
    </row>
    <row r="696" spans="2:10">
      <c r="B696" s="149" t="s">
        <v>1180</v>
      </c>
      <c r="C696" s="149" t="s">
        <v>161</v>
      </c>
      <c r="D696" s="150">
        <v>46278</v>
      </c>
      <c r="E696" s="149" t="s">
        <v>1181</v>
      </c>
      <c r="F696" s="149" t="s">
        <v>1182</v>
      </c>
      <c r="G696">
        <f>VLOOKUP(B696,Sheet1!E:N,10,FALSE)</f>
        <v>90</v>
      </c>
      <c r="H696" s="100">
        <f t="shared" si="24"/>
        <v>46188</v>
      </c>
      <c r="J696" t="str">
        <f t="shared" si="25"/>
        <v>Y</v>
      </c>
    </row>
    <row r="697" spans="2:10">
      <c r="B697" s="149" t="s">
        <v>1183</v>
      </c>
      <c r="C697" s="149" t="s">
        <v>161</v>
      </c>
      <c r="D697" s="150">
        <v>46376</v>
      </c>
      <c r="E697" s="149" t="s">
        <v>1184</v>
      </c>
      <c r="F697" s="149" t="s">
        <v>1101</v>
      </c>
      <c r="G697">
        <f>VLOOKUP(B697,Sheet1!E:N,10,FALSE)</f>
        <v>90</v>
      </c>
      <c r="H697" s="100">
        <f t="shared" si="24"/>
        <v>46286</v>
      </c>
      <c r="J697" t="str">
        <f t="shared" si="25"/>
        <v>Y</v>
      </c>
    </row>
    <row r="698" spans="2:10">
      <c r="B698" s="149" t="s">
        <v>1185</v>
      </c>
      <c r="C698" s="149" t="s">
        <v>161</v>
      </c>
      <c r="D698" s="150">
        <v>46376</v>
      </c>
      <c r="E698" s="149" t="s">
        <v>1186</v>
      </c>
      <c r="F698" s="149" t="s">
        <v>1101</v>
      </c>
      <c r="G698">
        <f>VLOOKUP(B698,Sheet1!E:N,10,FALSE)</f>
        <v>120</v>
      </c>
      <c r="H698" s="100">
        <f t="shared" si="24"/>
        <v>46256</v>
      </c>
      <c r="J698" t="str">
        <f t="shared" si="25"/>
        <v>Y</v>
      </c>
    </row>
    <row r="699" spans="2:10">
      <c r="B699" s="149" t="s">
        <v>1187</v>
      </c>
      <c r="C699" s="149" t="s">
        <v>161</v>
      </c>
      <c r="D699" s="150">
        <v>46040</v>
      </c>
      <c r="E699" s="149" t="s">
        <v>1115</v>
      </c>
      <c r="F699" s="149" t="s">
        <v>1121</v>
      </c>
      <c r="G699">
        <f>VLOOKUP(B699,Sheet1!E:N,10,FALSE)</f>
        <v>90</v>
      </c>
      <c r="H699" s="100">
        <f t="shared" si="24"/>
        <v>45950</v>
      </c>
      <c r="J699" t="str">
        <f t="shared" si="25"/>
        <v>Y</v>
      </c>
    </row>
    <row r="700" spans="2:10">
      <c r="B700" s="149" t="s">
        <v>1188</v>
      </c>
      <c r="C700" s="149" t="s">
        <v>161</v>
      </c>
      <c r="D700" s="150">
        <v>46040</v>
      </c>
      <c r="E700" s="149" t="s">
        <v>1189</v>
      </c>
      <c r="F700" s="149" t="s">
        <v>1190</v>
      </c>
      <c r="G700">
        <f>VLOOKUP(B700,Sheet1!E:N,10,FALSE)</f>
        <v>90</v>
      </c>
      <c r="H700" s="100">
        <f t="shared" si="24"/>
        <v>45950</v>
      </c>
      <c r="J700" t="str">
        <f t="shared" si="25"/>
        <v>Y</v>
      </c>
    </row>
    <row r="701" spans="2:10">
      <c r="B701" s="149" t="s">
        <v>1191</v>
      </c>
      <c r="C701" s="149" t="s">
        <v>161</v>
      </c>
      <c r="D701" s="150">
        <v>46054</v>
      </c>
      <c r="E701" s="149" t="s">
        <v>1136</v>
      </c>
      <c r="F701" s="149" t="s">
        <v>1192</v>
      </c>
      <c r="G701">
        <f>VLOOKUP(B701,Sheet1!E:N,10,FALSE)</f>
        <v>90</v>
      </c>
      <c r="H701" s="100">
        <f t="shared" si="24"/>
        <v>45964</v>
      </c>
      <c r="J701" t="str">
        <f t="shared" si="25"/>
        <v>Y</v>
      </c>
    </row>
    <row r="702" spans="2:10">
      <c r="B702" s="149" t="s">
        <v>1193</v>
      </c>
      <c r="C702" s="149" t="s">
        <v>161</v>
      </c>
      <c r="D702" s="150">
        <v>46054</v>
      </c>
      <c r="E702" s="149" t="s">
        <v>1194</v>
      </c>
      <c r="F702" s="149" t="s">
        <v>1118</v>
      </c>
      <c r="G702">
        <f>VLOOKUP(B702,Sheet1!E:N,10,FALSE)</f>
        <v>90</v>
      </c>
      <c r="H702" s="100">
        <f t="shared" si="24"/>
        <v>45964</v>
      </c>
      <c r="J702" t="str">
        <f t="shared" si="25"/>
        <v>Y</v>
      </c>
    </row>
    <row r="703" spans="2:10">
      <c r="B703" s="149" t="s">
        <v>1195</v>
      </c>
      <c r="C703" s="149" t="s">
        <v>161</v>
      </c>
      <c r="D703" s="150">
        <v>46068</v>
      </c>
      <c r="E703" s="149" t="s">
        <v>1196</v>
      </c>
      <c r="F703" s="149" t="s">
        <v>1107</v>
      </c>
      <c r="G703">
        <f>VLOOKUP(B703,Sheet1!E:N,10,FALSE)</f>
        <v>90</v>
      </c>
      <c r="H703" s="100">
        <f t="shared" si="24"/>
        <v>45978</v>
      </c>
      <c r="J703" t="str">
        <f t="shared" si="25"/>
        <v>Y</v>
      </c>
    </row>
    <row r="704" spans="2:10">
      <c r="B704" s="149" t="s">
        <v>1197</v>
      </c>
      <c r="C704" s="149" t="s">
        <v>161</v>
      </c>
      <c r="D704" s="150">
        <v>46068</v>
      </c>
      <c r="E704" s="149" t="s">
        <v>1194</v>
      </c>
      <c r="F704" s="149" t="s">
        <v>1152</v>
      </c>
      <c r="G704">
        <f>VLOOKUP(B704,Sheet1!E:N,10,FALSE)</f>
        <v>90</v>
      </c>
      <c r="H704" s="100">
        <f t="shared" si="24"/>
        <v>45978</v>
      </c>
      <c r="J704" t="str">
        <f t="shared" si="25"/>
        <v>Y</v>
      </c>
    </row>
    <row r="705" spans="2:10">
      <c r="B705" s="149" t="s">
        <v>1198</v>
      </c>
      <c r="C705" s="149" t="s">
        <v>161</v>
      </c>
      <c r="D705" s="150">
        <v>46082</v>
      </c>
      <c r="E705" s="149" t="s">
        <v>1136</v>
      </c>
      <c r="F705" s="149" t="s">
        <v>1192</v>
      </c>
      <c r="G705">
        <f>VLOOKUP(B705,Sheet1!E:N,10,FALSE)</f>
        <v>90</v>
      </c>
      <c r="H705" s="100">
        <f t="shared" si="24"/>
        <v>45992</v>
      </c>
      <c r="J705" t="str">
        <f t="shared" si="25"/>
        <v>Y</v>
      </c>
    </row>
    <row r="706" spans="2:10">
      <c r="B706" s="149" t="s">
        <v>1199</v>
      </c>
      <c r="C706" s="149" t="s">
        <v>161</v>
      </c>
      <c r="D706" s="150">
        <v>46082</v>
      </c>
      <c r="E706" s="149" t="s">
        <v>1200</v>
      </c>
      <c r="F706" s="149" t="s">
        <v>1192</v>
      </c>
      <c r="G706">
        <f>VLOOKUP(B706,Sheet1!E:N,10,FALSE)</f>
        <v>90</v>
      </c>
      <c r="H706" s="100">
        <f t="shared" si="24"/>
        <v>45992</v>
      </c>
      <c r="J706" t="str">
        <f t="shared" si="25"/>
        <v>Y</v>
      </c>
    </row>
    <row r="707" spans="2:10">
      <c r="B707" s="149" t="s">
        <v>1201</v>
      </c>
      <c r="C707" s="149" t="s">
        <v>161</v>
      </c>
      <c r="D707" s="150">
        <v>46096</v>
      </c>
      <c r="E707" s="149" t="s">
        <v>1147</v>
      </c>
      <c r="F707" s="149" t="s">
        <v>1152</v>
      </c>
      <c r="G707">
        <f>VLOOKUP(B707,Sheet1!E:N,10,FALSE)</f>
        <v>90</v>
      </c>
      <c r="H707" s="100">
        <f t="shared" si="24"/>
        <v>46006</v>
      </c>
      <c r="J707" t="str">
        <f t="shared" si="25"/>
        <v>Y</v>
      </c>
    </row>
    <row r="708" spans="2:10">
      <c r="B708" s="149" t="s">
        <v>1202</v>
      </c>
      <c r="C708" s="149" t="s">
        <v>161</v>
      </c>
      <c r="D708" s="150">
        <v>46096</v>
      </c>
      <c r="E708" s="149" t="s">
        <v>1149</v>
      </c>
      <c r="F708" s="149" t="s">
        <v>1152</v>
      </c>
      <c r="G708">
        <f>VLOOKUP(B708,Sheet1!E:N,10,FALSE)</f>
        <v>90</v>
      </c>
      <c r="H708" s="100">
        <f t="shared" si="24"/>
        <v>46006</v>
      </c>
      <c r="J708" t="str">
        <f t="shared" si="25"/>
        <v>Y</v>
      </c>
    </row>
    <row r="709" spans="2:10">
      <c r="B709" s="149" t="s">
        <v>1203</v>
      </c>
      <c r="C709" s="149" t="s">
        <v>161</v>
      </c>
      <c r="D709" s="150">
        <v>46110</v>
      </c>
      <c r="E709" s="149" t="s">
        <v>1151</v>
      </c>
      <c r="F709" s="149" t="s">
        <v>1152</v>
      </c>
      <c r="G709">
        <f>VLOOKUP(B709,Sheet1!E:N,10,FALSE)</f>
        <v>90</v>
      </c>
      <c r="H709" s="100">
        <f t="shared" si="24"/>
        <v>46020</v>
      </c>
      <c r="J709" t="str">
        <f t="shared" si="25"/>
        <v>Y</v>
      </c>
    </row>
    <row r="710" spans="2:10">
      <c r="B710" s="149" t="s">
        <v>1204</v>
      </c>
      <c r="C710" s="149" t="s">
        <v>161</v>
      </c>
      <c r="D710" s="150">
        <v>46110</v>
      </c>
      <c r="E710" s="149" t="s">
        <v>1154</v>
      </c>
      <c r="F710" s="149" t="s">
        <v>1152</v>
      </c>
      <c r="G710">
        <f>VLOOKUP(B710,Sheet1!E:N,10,FALSE)</f>
        <v>90</v>
      </c>
      <c r="H710" s="100">
        <f t="shared" si="24"/>
        <v>46020</v>
      </c>
      <c r="J710" t="str">
        <f t="shared" si="25"/>
        <v>Y</v>
      </c>
    </row>
    <row r="711" spans="2:10">
      <c r="B711" s="149" t="s">
        <v>1205</v>
      </c>
      <c r="C711" s="149" t="s">
        <v>161</v>
      </c>
      <c r="D711" s="150">
        <v>46124</v>
      </c>
      <c r="E711" s="149" t="s">
        <v>1151</v>
      </c>
      <c r="F711" s="149" t="s">
        <v>1152</v>
      </c>
      <c r="G711">
        <f>VLOOKUP(B711,Sheet1!E:N,10,FALSE)</f>
        <v>90</v>
      </c>
      <c r="H711" s="100">
        <f t="shared" si="24"/>
        <v>46034</v>
      </c>
      <c r="J711" t="str">
        <f t="shared" si="25"/>
        <v>Y</v>
      </c>
    </row>
    <row r="712" spans="2:10">
      <c r="B712" s="149" t="s">
        <v>1206</v>
      </c>
      <c r="C712" s="149" t="s">
        <v>161</v>
      </c>
      <c r="D712" s="150">
        <v>46124</v>
      </c>
      <c r="E712" s="149" t="s">
        <v>1157</v>
      </c>
      <c r="F712" s="149" t="s">
        <v>1158</v>
      </c>
      <c r="G712">
        <f>VLOOKUP(B712,Sheet1!E:N,10,FALSE)</f>
        <v>90</v>
      </c>
      <c r="H712" s="100">
        <f t="shared" si="24"/>
        <v>46034</v>
      </c>
      <c r="J712" t="str">
        <f t="shared" si="25"/>
        <v>Y</v>
      </c>
    </row>
    <row r="713" spans="2:10">
      <c r="B713" s="149" t="s">
        <v>1207</v>
      </c>
      <c r="C713" s="149" t="s">
        <v>161</v>
      </c>
      <c r="D713" s="150">
        <v>46138</v>
      </c>
      <c r="E713" s="149" t="s">
        <v>1160</v>
      </c>
      <c r="F713" s="149" t="s">
        <v>1158</v>
      </c>
      <c r="G713">
        <f>VLOOKUP(B713,Sheet1!E:N,10,FALSE)</f>
        <v>90</v>
      </c>
      <c r="H713" s="100">
        <f t="shared" si="24"/>
        <v>46048</v>
      </c>
      <c r="J713" t="str">
        <f t="shared" si="25"/>
        <v>Y</v>
      </c>
    </row>
    <row r="714" spans="2:10">
      <c r="B714" s="149" t="s">
        <v>1208</v>
      </c>
      <c r="C714" s="149" t="s">
        <v>161</v>
      </c>
      <c r="D714" s="150">
        <v>46390</v>
      </c>
      <c r="E714" s="149" t="s">
        <v>1209</v>
      </c>
      <c r="F714" s="149" t="s">
        <v>1124</v>
      </c>
      <c r="G714">
        <f>VLOOKUP(B714,Sheet1!E:N,10,FALSE)</f>
        <v>120</v>
      </c>
      <c r="H714" s="100">
        <f t="shared" si="24"/>
        <v>46270</v>
      </c>
      <c r="J714" t="str">
        <f t="shared" si="25"/>
        <v>Y</v>
      </c>
    </row>
    <row r="715" spans="2:10">
      <c r="B715" s="149" t="s">
        <v>1210</v>
      </c>
      <c r="C715" s="149" t="s">
        <v>161</v>
      </c>
      <c r="D715" s="150">
        <v>46390</v>
      </c>
      <c r="E715" s="149" t="s">
        <v>1211</v>
      </c>
      <c r="F715" s="149" t="s">
        <v>1121</v>
      </c>
      <c r="G715">
        <f>VLOOKUP(B715,Sheet1!E:N,10,FALSE)</f>
        <v>120</v>
      </c>
      <c r="H715" s="100">
        <f t="shared" si="24"/>
        <v>46270</v>
      </c>
      <c r="J715" t="str">
        <f t="shared" si="25"/>
        <v>Y</v>
      </c>
    </row>
    <row r="716" spans="2:10">
      <c r="B716" s="149" t="s">
        <v>1212</v>
      </c>
      <c r="C716" s="149" t="s">
        <v>161</v>
      </c>
      <c r="D716" s="150">
        <v>46418</v>
      </c>
      <c r="E716" s="149" t="s">
        <v>1115</v>
      </c>
      <c r="F716" s="149" t="s">
        <v>1121</v>
      </c>
      <c r="G716">
        <f>VLOOKUP(B716,Sheet1!E:N,10,FALSE)</f>
        <v>90</v>
      </c>
      <c r="H716" s="100">
        <f t="shared" si="24"/>
        <v>46328</v>
      </c>
      <c r="J716" t="str">
        <f t="shared" si="25"/>
        <v>Y</v>
      </c>
    </row>
    <row r="717" spans="2:10">
      <c r="B717" s="149" t="s">
        <v>1213</v>
      </c>
      <c r="C717" s="149" t="s">
        <v>161</v>
      </c>
      <c r="D717" s="150">
        <v>46418</v>
      </c>
      <c r="E717" s="149" t="s">
        <v>1214</v>
      </c>
      <c r="F717" s="149" t="s">
        <v>1215</v>
      </c>
      <c r="G717">
        <f>VLOOKUP(B717,Sheet1!E:N,10,FALSE)</f>
        <v>90</v>
      </c>
      <c r="H717" s="100">
        <f t="shared" si="24"/>
        <v>46328</v>
      </c>
      <c r="J717" t="str">
        <f t="shared" si="25"/>
        <v>Y</v>
      </c>
    </row>
    <row r="718" spans="2:10">
      <c r="B718" s="149" t="s">
        <v>1216</v>
      </c>
      <c r="C718" s="149" t="s">
        <v>161</v>
      </c>
      <c r="D718" s="150">
        <v>46432</v>
      </c>
      <c r="E718" s="149" t="s">
        <v>1136</v>
      </c>
      <c r="F718" s="149" t="s">
        <v>1137</v>
      </c>
      <c r="G718">
        <f>VLOOKUP(B718,Sheet1!E:N,10,FALSE)</f>
        <v>90</v>
      </c>
      <c r="H718" s="100">
        <f t="shared" si="24"/>
        <v>46342</v>
      </c>
      <c r="J718" t="str">
        <f t="shared" si="25"/>
        <v>Y</v>
      </c>
    </row>
    <row r="719" spans="2:10">
      <c r="B719" s="149" t="s">
        <v>1217</v>
      </c>
      <c r="C719" s="149" t="s">
        <v>161</v>
      </c>
      <c r="D719" s="150">
        <v>46432</v>
      </c>
      <c r="E719" s="149" t="s">
        <v>1218</v>
      </c>
      <c r="F719" s="149" t="s">
        <v>1137</v>
      </c>
      <c r="G719">
        <f>VLOOKUP(B719,Sheet1!E:N,10,FALSE)</f>
        <v>90</v>
      </c>
      <c r="H719" s="100">
        <f t="shared" si="24"/>
        <v>46342</v>
      </c>
      <c r="J719" t="str">
        <f t="shared" si="25"/>
        <v>Y</v>
      </c>
    </row>
    <row r="720" spans="2:10">
      <c r="B720" s="149" t="s">
        <v>1219</v>
      </c>
      <c r="C720" s="149" t="s">
        <v>161</v>
      </c>
      <c r="D720" s="150">
        <v>46446</v>
      </c>
      <c r="E720" s="149" t="s">
        <v>1220</v>
      </c>
      <c r="F720" s="149" t="s">
        <v>1142</v>
      </c>
      <c r="G720">
        <f>VLOOKUP(B720,Sheet1!E:N,10,FALSE)</f>
        <v>90</v>
      </c>
      <c r="H720" s="100">
        <f t="shared" si="24"/>
        <v>46356</v>
      </c>
      <c r="J720" t="str">
        <f t="shared" si="25"/>
        <v>Y</v>
      </c>
    </row>
    <row r="721" spans="2:10">
      <c r="B721" s="149" t="s">
        <v>1221</v>
      </c>
      <c r="C721" s="149" t="s">
        <v>161</v>
      </c>
      <c r="D721" s="150">
        <v>46460</v>
      </c>
      <c r="E721" s="149" t="s">
        <v>1147</v>
      </c>
      <c r="F721" s="149" t="s">
        <v>1142</v>
      </c>
      <c r="G721">
        <f>VLOOKUP(B721,Sheet1!E:N,10,FALSE)</f>
        <v>90</v>
      </c>
      <c r="H721" s="100">
        <f t="shared" si="24"/>
        <v>46370</v>
      </c>
      <c r="J721" t="str">
        <f t="shared" si="25"/>
        <v>Y</v>
      </c>
    </row>
    <row r="722" spans="2:10">
      <c r="B722" s="149" t="s">
        <v>1222</v>
      </c>
      <c r="C722" s="149" t="s">
        <v>161</v>
      </c>
      <c r="D722" s="150">
        <v>46460</v>
      </c>
      <c r="E722" s="149" t="s">
        <v>1223</v>
      </c>
      <c r="F722" s="149" t="s">
        <v>1142</v>
      </c>
      <c r="G722">
        <f>VLOOKUP(B722,Sheet1!E:N,10,FALSE)</f>
        <v>90</v>
      </c>
      <c r="H722" s="100">
        <f t="shared" si="24"/>
        <v>46370</v>
      </c>
      <c r="J722" t="str">
        <f t="shared" si="25"/>
        <v>Y</v>
      </c>
    </row>
    <row r="723" spans="2:10">
      <c r="B723" s="149" t="s">
        <v>1224</v>
      </c>
      <c r="C723" s="149" t="s">
        <v>161</v>
      </c>
      <c r="D723" s="150">
        <v>46474</v>
      </c>
      <c r="E723" s="149" t="s">
        <v>1151</v>
      </c>
      <c r="F723" s="149" t="s">
        <v>1142</v>
      </c>
      <c r="G723">
        <f>VLOOKUP(B723,Sheet1!E:N,10,FALSE)</f>
        <v>90</v>
      </c>
      <c r="H723" s="100">
        <f t="shared" si="24"/>
        <v>46384</v>
      </c>
      <c r="J723" t="str">
        <f t="shared" si="25"/>
        <v>Y</v>
      </c>
    </row>
    <row r="724" spans="2:10">
      <c r="B724" s="149" t="s">
        <v>1225</v>
      </c>
      <c r="C724" s="149" t="s">
        <v>161</v>
      </c>
      <c r="D724" s="150">
        <v>46474</v>
      </c>
      <c r="E724" s="149" t="s">
        <v>1154</v>
      </c>
      <c r="F724" s="149" t="s">
        <v>1145</v>
      </c>
      <c r="G724">
        <f>VLOOKUP(B724,Sheet1!E:N,10,FALSE)</f>
        <v>90</v>
      </c>
      <c r="H724" s="100">
        <f t="shared" si="24"/>
        <v>46384</v>
      </c>
      <c r="J724" t="str">
        <f t="shared" si="25"/>
        <v>Y</v>
      </c>
    </row>
    <row r="725" spans="2:10">
      <c r="B725" s="149" t="s">
        <v>1226</v>
      </c>
      <c r="C725" s="149" t="s">
        <v>161</v>
      </c>
      <c r="D725" s="150">
        <v>46488</v>
      </c>
      <c r="E725" s="149" t="s">
        <v>1151</v>
      </c>
      <c r="F725" s="149" t="s">
        <v>1145</v>
      </c>
      <c r="G725">
        <f>VLOOKUP(B725,Sheet1!E:N,10,FALSE)</f>
        <v>90</v>
      </c>
      <c r="H725" s="100">
        <f t="shared" ref="H725:H727" si="26">D725-G725</f>
        <v>46398</v>
      </c>
      <c r="J725" t="str">
        <f t="shared" ref="J725:J727" si="27">IF(H725&gt;$H$1,"Y","N")</f>
        <v>Y</v>
      </c>
    </row>
    <row r="726" spans="2:10">
      <c r="B726" s="149" t="s">
        <v>1227</v>
      </c>
      <c r="C726" s="149" t="s">
        <v>161</v>
      </c>
      <c r="D726" s="150">
        <v>46488</v>
      </c>
      <c r="E726" s="149" t="s">
        <v>1157</v>
      </c>
      <c r="F726" s="149" t="s">
        <v>1228</v>
      </c>
      <c r="G726">
        <f>VLOOKUP(B726,Sheet1!E:N,10,FALSE)</f>
        <v>90</v>
      </c>
      <c r="H726" s="100">
        <f t="shared" si="26"/>
        <v>46398</v>
      </c>
      <c r="J726" t="str">
        <f t="shared" si="27"/>
        <v>Y</v>
      </c>
    </row>
    <row r="727" spans="2:10">
      <c r="B727" s="149" t="s">
        <v>1229</v>
      </c>
      <c r="C727" s="149" t="s">
        <v>161</v>
      </c>
      <c r="D727" s="150">
        <v>46502</v>
      </c>
      <c r="E727" s="149" t="s">
        <v>1160</v>
      </c>
      <c r="F727" s="149" t="s">
        <v>1158</v>
      </c>
      <c r="G727">
        <f>VLOOKUP(B727,Sheet1!E:N,10,FALSE)</f>
        <v>90</v>
      </c>
      <c r="H727" s="100">
        <f t="shared" si="26"/>
        <v>46412</v>
      </c>
      <c r="J727" t="str">
        <f t="shared" si="27"/>
        <v>Y</v>
      </c>
    </row>
    <row r="728" spans="2:10" ht="18.75">
      <c r="B728" s="250" t="s">
        <v>1230</v>
      </c>
      <c r="C728" s="250"/>
      <c r="D728" s="250"/>
      <c r="E728" s="250"/>
      <c r="F728" s="250"/>
    </row>
    <row r="729" spans="2:10">
      <c r="B729" s="149" t="s">
        <v>1231</v>
      </c>
      <c r="C729" s="149" t="s">
        <v>135</v>
      </c>
      <c r="D729" s="150">
        <v>45998</v>
      </c>
      <c r="E729" s="149" t="s">
        <v>1232</v>
      </c>
      <c r="F729" s="149" t="s">
        <v>1233</v>
      </c>
      <c r="G729">
        <f>VLOOKUP(B729,Sheet1!E:N,10,FALSE)</f>
        <v>90</v>
      </c>
      <c r="H729" s="100">
        <f t="shared" ref="H729:H758" si="28">D729-G729</f>
        <v>45908</v>
      </c>
      <c r="J729" t="str">
        <f t="shared" ref="J729:J758" si="29">IF(H729&gt;$H$1,"Y","N")</f>
        <v>Y</v>
      </c>
    </row>
    <row r="730" spans="2:10">
      <c r="B730" s="149" t="s">
        <v>1234</v>
      </c>
      <c r="C730" s="149" t="s">
        <v>135</v>
      </c>
      <c r="D730" s="150">
        <v>45970</v>
      </c>
      <c r="E730" s="149" t="s">
        <v>1235</v>
      </c>
      <c r="F730" s="149" t="s">
        <v>1236</v>
      </c>
      <c r="G730">
        <f>VLOOKUP(B730,Sheet1!E:N,10,FALSE)</f>
        <v>90</v>
      </c>
      <c r="H730" s="100">
        <f t="shared" si="28"/>
        <v>45880</v>
      </c>
      <c r="J730" t="str">
        <f t="shared" si="29"/>
        <v>Y</v>
      </c>
    </row>
    <row r="731" spans="2:10">
      <c r="B731" s="149" t="s">
        <v>1237</v>
      </c>
      <c r="C731" s="149" t="s">
        <v>135</v>
      </c>
      <c r="D731" s="150">
        <v>45984</v>
      </c>
      <c r="E731" s="149" t="s">
        <v>1235</v>
      </c>
      <c r="F731" s="149" t="s">
        <v>1238</v>
      </c>
      <c r="G731">
        <f>VLOOKUP(B731,Sheet1!E:N,10,FALSE)</f>
        <v>90</v>
      </c>
      <c r="H731" s="100">
        <f t="shared" si="28"/>
        <v>45894</v>
      </c>
      <c r="J731" t="str">
        <f t="shared" si="29"/>
        <v>Y</v>
      </c>
    </row>
    <row r="732" spans="2:10">
      <c r="B732" s="149" t="s">
        <v>1239</v>
      </c>
      <c r="C732" s="149" t="s">
        <v>135</v>
      </c>
      <c r="D732" s="150">
        <v>45942</v>
      </c>
      <c r="E732" s="149" t="s">
        <v>1240</v>
      </c>
      <c r="F732" s="149" t="s">
        <v>1241</v>
      </c>
      <c r="G732">
        <f>VLOOKUP(B732,Sheet1!E:N,10,FALSE)</f>
        <v>120</v>
      </c>
      <c r="H732" s="100">
        <f t="shared" si="28"/>
        <v>45822</v>
      </c>
      <c r="J732" t="str">
        <f t="shared" si="29"/>
        <v>Y</v>
      </c>
    </row>
    <row r="733" spans="2:10">
      <c r="B733" s="149" t="s">
        <v>1242</v>
      </c>
      <c r="C733" s="149" t="s">
        <v>135</v>
      </c>
      <c r="D733" s="150">
        <v>45942</v>
      </c>
      <c r="E733" s="149" t="s">
        <v>1243</v>
      </c>
      <c r="F733" s="149" t="s">
        <v>1244</v>
      </c>
      <c r="G733">
        <f>VLOOKUP(B733,Sheet1!E:N,10,FALSE)</f>
        <v>120</v>
      </c>
      <c r="H733" s="100">
        <f t="shared" si="28"/>
        <v>45822</v>
      </c>
      <c r="J733" t="str">
        <f t="shared" si="29"/>
        <v>Y</v>
      </c>
    </row>
    <row r="734" spans="2:10">
      <c r="B734" s="149" t="s">
        <v>1245</v>
      </c>
      <c r="C734" s="149" t="s">
        <v>135</v>
      </c>
      <c r="D734" s="150">
        <v>45998</v>
      </c>
      <c r="E734" s="149" t="s">
        <v>1246</v>
      </c>
      <c r="F734" s="149" t="s">
        <v>1233</v>
      </c>
      <c r="G734">
        <f>VLOOKUP(B734,Sheet1!E:N,10,FALSE)</f>
        <v>90</v>
      </c>
      <c r="H734" s="100">
        <f t="shared" si="28"/>
        <v>45908</v>
      </c>
      <c r="J734" t="str">
        <f t="shared" si="29"/>
        <v>Y</v>
      </c>
    </row>
    <row r="735" spans="2:10">
      <c r="B735" s="149" t="s">
        <v>1247</v>
      </c>
      <c r="C735" s="149" t="s">
        <v>135</v>
      </c>
      <c r="D735" s="150">
        <v>46012</v>
      </c>
      <c r="E735" s="149" t="s">
        <v>1248</v>
      </c>
      <c r="F735" s="149" t="s">
        <v>1233</v>
      </c>
      <c r="G735">
        <f>VLOOKUP(B735,Sheet1!E:N,10,FALSE)</f>
        <v>90</v>
      </c>
      <c r="H735" s="100">
        <f t="shared" si="28"/>
        <v>45922</v>
      </c>
      <c r="J735" t="str">
        <f t="shared" si="29"/>
        <v>Y</v>
      </c>
    </row>
    <row r="736" spans="2:10">
      <c r="B736" s="149" t="s">
        <v>1249</v>
      </c>
      <c r="C736" s="149" t="s">
        <v>135</v>
      </c>
      <c r="D736" s="150">
        <v>46012</v>
      </c>
      <c r="E736" s="149" t="s">
        <v>1250</v>
      </c>
      <c r="F736" s="149" t="s">
        <v>1236</v>
      </c>
      <c r="G736">
        <f>VLOOKUP(B736,Sheet1!E:N,10,FALSE)</f>
        <v>120</v>
      </c>
      <c r="H736" s="100">
        <f t="shared" si="28"/>
        <v>45892</v>
      </c>
      <c r="J736" t="str">
        <f t="shared" si="29"/>
        <v>Y</v>
      </c>
    </row>
    <row r="737" spans="2:10">
      <c r="B737" s="149" t="s">
        <v>1251</v>
      </c>
      <c r="C737" s="149" t="s">
        <v>135</v>
      </c>
      <c r="D737" s="150">
        <v>46361</v>
      </c>
      <c r="E737" s="149" t="s">
        <v>1252</v>
      </c>
      <c r="F737" s="149" t="s">
        <v>1253</v>
      </c>
      <c r="G737">
        <f>VLOOKUP(B737,Sheet1!E:N,10,FALSE)</f>
        <v>90</v>
      </c>
      <c r="H737" s="100">
        <f t="shared" si="28"/>
        <v>46271</v>
      </c>
      <c r="J737" t="str">
        <f t="shared" si="29"/>
        <v>Y</v>
      </c>
    </row>
    <row r="738" spans="2:10">
      <c r="B738" s="149" t="s">
        <v>1254</v>
      </c>
      <c r="C738" s="149" t="s">
        <v>135</v>
      </c>
      <c r="D738" s="150">
        <v>46341</v>
      </c>
      <c r="E738" s="149" t="s">
        <v>1255</v>
      </c>
      <c r="F738" s="149" t="s">
        <v>1233</v>
      </c>
      <c r="G738">
        <f>VLOOKUP(B738,Sheet1!E:N,10,FALSE)</f>
        <v>120</v>
      </c>
      <c r="H738" s="100">
        <f t="shared" si="28"/>
        <v>46221</v>
      </c>
      <c r="J738" t="str">
        <f t="shared" si="29"/>
        <v>Y</v>
      </c>
    </row>
    <row r="739" spans="2:10">
      <c r="B739" s="149" t="s">
        <v>1256</v>
      </c>
      <c r="C739" s="149" t="s">
        <v>135</v>
      </c>
      <c r="D739" s="150">
        <v>46341</v>
      </c>
      <c r="E739" s="149" t="s">
        <v>1257</v>
      </c>
      <c r="F739" s="149" t="s">
        <v>1258</v>
      </c>
      <c r="G739">
        <f>VLOOKUP(B739,Sheet1!E:N,10,FALSE)</f>
        <v>90</v>
      </c>
      <c r="H739" s="100">
        <f t="shared" si="28"/>
        <v>46251</v>
      </c>
      <c r="J739" t="str">
        <f t="shared" si="29"/>
        <v>Y</v>
      </c>
    </row>
    <row r="740" spans="2:10">
      <c r="B740" s="149" t="s">
        <v>1259</v>
      </c>
      <c r="C740" s="149" t="s">
        <v>135</v>
      </c>
      <c r="D740" s="150">
        <v>46306</v>
      </c>
      <c r="E740" s="149" t="s">
        <v>1260</v>
      </c>
      <c r="F740" s="149" t="s">
        <v>1241</v>
      </c>
      <c r="G740">
        <f>VLOOKUP(B740,Sheet1!E:N,10,FALSE)</f>
        <v>120</v>
      </c>
      <c r="H740" s="100">
        <f t="shared" si="28"/>
        <v>46186</v>
      </c>
      <c r="J740" t="str">
        <f t="shared" si="29"/>
        <v>Y</v>
      </c>
    </row>
    <row r="741" spans="2:10">
      <c r="B741" s="149" t="s">
        <v>1261</v>
      </c>
      <c r="C741" s="149" t="s">
        <v>135</v>
      </c>
      <c r="D741" s="150">
        <v>46306</v>
      </c>
      <c r="E741" s="149" t="s">
        <v>1262</v>
      </c>
      <c r="F741" s="149" t="s">
        <v>1241</v>
      </c>
      <c r="G741">
        <f>VLOOKUP(B741,Sheet1!E:N,10,FALSE)</f>
        <v>120</v>
      </c>
      <c r="H741" s="100">
        <f t="shared" si="28"/>
        <v>46186</v>
      </c>
      <c r="J741" t="str">
        <f t="shared" si="29"/>
        <v>Y</v>
      </c>
    </row>
    <row r="742" spans="2:10">
      <c r="B742" s="149" t="s">
        <v>1263</v>
      </c>
      <c r="C742" s="149" t="s">
        <v>135</v>
      </c>
      <c r="D742" s="150">
        <v>46376</v>
      </c>
      <c r="E742" s="149" t="s">
        <v>1248</v>
      </c>
      <c r="F742" s="149" t="s">
        <v>1233</v>
      </c>
      <c r="G742">
        <f>VLOOKUP(B742,Sheet1!E:N,10,FALSE)</f>
        <v>90</v>
      </c>
      <c r="H742" s="100">
        <f t="shared" si="28"/>
        <v>46286</v>
      </c>
      <c r="J742" t="str">
        <f t="shared" si="29"/>
        <v>Y</v>
      </c>
    </row>
    <row r="743" spans="2:10">
      <c r="B743" s="149" t="s">
        <v>1264</v>
      </c>
      <c r="C743" s="149" t="s">
        <v>135</v>
      </c>
      <c r="D743" s="150">
        <v>46376</v>
      </c>
      <c r="E743" s="149" t="s">
        <v>1265</v>
      </c>
      <c r="F743" s="149" t="s">
        <v>1236</v>
      </c>
      <c r="G743">
        <f>VLOOKUP(B743,Sheet1!E:N,10,FALSE)</f>
        <v>90</v>
      </c>
      <c r="H743" s="100">
        <f t="shared" si="28"/>
        <v>46286</v>
      </c>
      <c r="J743" t="str">
        <f t="shared" si="29"/>
        <v>Y</v>
      </c>
    </row>
    <row r="744" spans="2:10">
      <c r="B744" s="149" t="s">
        <v>1266</v>
      </c>
      <c r="C744" s="149" t="s">
        <v>135</v>
      </c>
      <c r="D744" s="150">
        <v>46026</v>
      </c>
      <c r="E744" s="149" t="s">
        <v>1267</v>
      </c>
      <c r="F744" s="149" t="s">
        <v>1236</v>
      </c>
      <c r="G744">
        <f>VLOOKUP(B744,Sheet1!E:N,10,FALSE)</f>
        <v>120</v>
      </c>
      <c r="H744" s="100">
        <f t="shared" si="28"/>
        <v>45906</v>
      </c>
      <c r="J744" t="str">
        <f t="shared" si="29"/>
        <v>Y</v>
      </c>
    </row>
    <row r="745" spans="2:10">
      <c r="B745" s="149" t="s">
        <v>1268</v>
      </c>
      <c r="C745" s="149" t="s">
        <v>135</v>
      </c>
      <c r="D745" s="150">
        <v>46026</v>
      </c>
      <c r="E745" s="149" t="s">
        <v>1269</v>
      </c>
      <c r="F745" s="149" t="s">
        <v>1233</v>
      </c>
      <c r="G745">
        <f>VLOOKUP(B745,Sheet1!E:N,10,FALSE)</f>
        <v>120</v>
      </c>
      <c r="H745" s="100">
        <f t="shared" si="28"/>
        <v>45906</v>
      </c>
      <c r="J745" t="str">
        <f t="shared" si="29"/>
        <v>Y</v>
      </c>
    </row>
    <row r="746" spans="2:10">
      <c r="B746" s="149" t="s">
        <v>1270</v>
      </c>
      <c r="C746" s="149" t="s">
        <v>135</v>
      </c>
      <c r="D746" s="150">
        <v>46054</v>
      </c>
      <c r="E746" s="149" t="s">
        <v>1235</v>
      </c>
      <c r="F746" s="149" t="s">
        <v>1238</v>
      </c>
      <c r="G746">
        <f>VLOOKUP(B746,Sheet1!E:N,10,FALSE)</f>
        <v>90</v>
      </c>
      <c r="H746" s="100">
        <f t="shared" si="28"/>
        <v>45964</v>
      </c>
      <c r="J746" t="str">
        <f t="shared" si="29"/>
        <v>Y</v>
      </c>
    </row>
    <row r="747" spans="2:10">
      <c r="B747" s="149" t="s">
        <v>1271</v>
      </c>
      <c r="C747" s="149" t="s">
        <v>135</v>
      </c>
      <c r="D747" s="150">
        <v>46068</v>
      </c>
      <c r="E747" s="149" t="s">
        <v>1235</v>
      </c>
      <c r="F747" s="149" t="s">
        <v>1236</v>
      </c>
      <c r="G747">
        <f>VLOOKUP(B747,Sheet1!E:N,10,FALSE)</f>
        <v>90</v>
      </c>
      <c r="H747" s="100">
        <f t="shared" si="28"/>
        <v>45978</v>
      </c>
      <c r="J747" t="str">
        <f t="shared" si="29"/>
        <v>Y</v>
      </c>
    </row>
    <row r="748" spans="2:10">
      <c r="B748" s="149" t="s">
        <v>1272</v>
      </c>
      <c r="C748" s="149" t="s">
        <v>135</v>
      </c>
      <c r="D748" s="150">
        <v>46082</v>
      </c>
      <c r="E748" s="149" t="s">
        <v>1235</v>
      </c>
      <c r="F748" s="149" t="s">
        <v>1238</v>
      </c>
      <c r="G748">
        <f>VLOOKUP(B748,Sheet1!E:N,10,FALSE)</f>
        <v>90</v>
      </c>
      <c r="H748" s="100">
        <f t="shared" si="28"/>
        <v>45992</v>
      </c>
      <c r="J748" t="str">
        <f t="shared" si="29"/>
        <v>Y</v>
      </c>
    </row>
    <row r="749" spans="2:10">
      <c r="B749" s="149" t="s">
        <v>1273</v>
      </c>
      <c r="C749" s="149" t="s">
        <v>135</v>
      </c>
      <c r="D749" s="150">
        <v>46082</v>
      </c>
      <c r="E749" s="149" t="s">
        <v>1274</v>
      </c>
      <c r="F749" s="149" t="s">
        <v>1275</v>
      </c>
      <c r="G749">
        <f>VLOOKUP(B749,Sheet1!E:N,10,FALSE)</f>
        <v>120</v>
      </c>
      <c r="H749" s="100">
        <f t="shared" si="28"/>
        <v>45962</v>
      </c>
      <c r="J749" t="str">
        <f t="shared" si="29"/>
        <v>Y</v>
      </c>
    </row>
    <row r="750" spans="2:10">
      <c r="B750" s="149" t="s">
        <v>1276</v>
      </c>
      <c r="C750" s="149" t="s">
        <v>135</v>
      </c>
      <c r="D750" s="150">
        <v>46096</v>
      </c>
      <c r="E750" s="149" t="s">
        <v>1277</v>
      </c>
      <c r="F750" s="149" t="s">
        <v>1278</v>
      </c>
      <c r="G750">
        <f>VLOOKUP(B750,Sheet1!E:N,10,FALSE)</f>
        <v>120</v>
      </c>
      <c r="H750" s="100">
        <f t="shared" si="28"/>
        <v>45976</v>
      </c>
      <c r="J750" t="str">
        <f t="shared" si="29"/>
        <v>Y</v>
      </c>
    </row>
    <row r="751" spans="2:10">
      <c r="B751" s="149" t="s">
        <v>1279</v>
      </c>
      <c r="C751" s="149" t="s">
        <v>135</v>
      </c>
      <c r="D751" s="150">
        <v>46390</v>
      </c>
      <c r="E751" s="149" t="s">
        <v>1235</v>
      </c>
      <c r="F751" s="149" t="s">
        <v>1236</v>
      </c>
      <c r="G751">
        <f>VLOOKUP(B751,Sheet1!E:N,10,FALSE)</f>
        <v>90</v>
      </c>
      <c r="H751" s="100">
        <f t="shared" si="28"/>
        <v>46300</v>
      </c>
      <c r="J751" t="str">
        <f t="shared" si="29"/>
        <v>Y</v>
      </c>
    </row>
    <row r="752" spans="2:10">
      <c r="B752" s="149" t="s">
        <v>1280</v>
      </c>
      <c r="C752" s="149" t="s">
        <v>135</v>
      </c>
      <c r="D752" s="150">
        <v>46404</v>
      </c>
      <c r="E752" s="149" t="s">
        <v>1235</v>
      </c>
      <c r="F752" s="149" t="s">
        <v>1238</v>
      </c>
      <c r="G752">
        <f>VLOOKUP(B752,Sheet1!E:N,10,FALSE)</f>
        <v>90</v>
      </c>
      <c r="H752" s="100">
        <f t="shared" si="28"/>
        <v>46314</v>
      </c>
      <c r="J752" t="str">
        <f t="shared" si="29"/>
        <v>Y</v>
      </c>
    </row>
    <row r="753" spans="2:10">
      <c r="B753" s="149" t="s">
        <v>1281</v>
      </c>
      <c r="C753" s="149" t="s">
        <v>135</v>
      </c>
      <c r="D753" s="150">
        <v>46418</v>
      </c>
      <c r="E753" s="149" t="s">
        <v>1235</v>
      </c>
      <c r="F753" s="149" t="s">
        <v>1236</v>
      </c>
      <c r="G753">
        <f>VLOOKUP(B753,Sheet1!E:N,10,FALSE)</f>
        <v>90</v>
      </c>
      <c r="H753" s="100">
        <f t="shared" si="28"/>
        <v>46328</v>
      </c>
      <c r="J753" t="str">
        <f t="shared" si="29"/>
        <v>Y</v>
      </c>
    </row>
    <row r="754" spans="2:10">
      <c r="B754" s="149" t="s">
        <v>1282</v>
      </c>
      <c r="C754" s="149" t="s">
        <v>135</v>
      </c>
      <c r="D754" s="150">
        <v>46432</v>
      </c>
      <c r="E754" s="149" t="s">
        <v>1235</v>
      </c>
      <c r="F754" s="149" t="s">
        <v>1238</v>
      </c>
      <c r="G754">
        <f>VLOOKUP(B754,Sheet1!E:N,10,FALSE)</f>
        <v>90</v>
      </c>
      <c r="H754" s="100">
        <f t="shared" si="28"/>
        <v>46342</v>
      </c>
      <c r="J754" t="str">
        <f t="shared" si="29"/>
        <v>Y</v>
      </c>
    </row>
    <row r="755" spans="2:10">
      <c r="B755" s="149" t="s">
        <v>1283</v>
      </c>
      <c r="C755" s="149" t="s">
        <v>135</v>
      </c>
      <c r="D755" s="150">
        <v>46446</v>
      </c>
      <c r="E755" s="149" t="s">
        <v>1235</v>
      </c>
      <c r="F755" s="149" t="s">
        <v>1236</v>
      </c>
      <c r="G755">
        <f>VLOOKUP(B755,Sheet1!E:N,10,FALSE)</f>
        <v>90</v>
      </c>
      <c r="H755" s="100">
        <f t="shared" si="28"/>
        <v>46356</v>
      </c>
      <c r="J755" t="str">
        <f t="shared" si="29"/>
        <v>Y</v>
      </c>
    </row>
    <row r="756" spans="2:10">
      <c r="B756" s="149" t="s">
        <v>1284</v>
      </c>
      <c r="C756" s="149" t="s">
        <v>135</v>
      </c>
      <c r="D756" s="150">
        <v>46460</v>
      </c>
      <c r="E756" s="149" t="s">
        <v>1235</v>
      </c>
      <c r="F756" s="149" t="s">
        <v>1238</v>
      </c>
      <c r="G756">
        <f>VLOOKUP(B756,Sheet1!E:N,10,FALSE)</f>
        <v>90</v>
      </c>
      <c r="H756" s="100">
        <f t="shared" si="28"/>
        <v>46370</v>
      </c>
      <c r="J756" t="str">
        <f t="shared" si="29"/>
        <v>Y</v>
      </c>
    </row>
    <row r="757" spans="2:10">
      <c r="B757" s="149" t="s">
        <v>1285</v>
      </c>
      <c r="C757" s="149" t="s">
        <v>135</v>
      </c>
      <c r="D757" s="150">
        <v>46460</v>
      </c>
      <c r="E757" s="149" t="s">
        <v>1286</v>
      </c>
      <c r="F757" s="149" t="s">
        <v>1275</v>
      </c>
      <c r="G757">
        <f>VLOOKUP(B757,Sheet1!E:N,10,FALSE)</f>
        <v>120</v>
      </c>
      <c r="H757" s="100">
        <f t="shared" si="28"/>
        <v>46340</v>
      </c>
      <c r="J757" t="str">
        <f t="shared" si="29"/>
        <v>Y</v>
      </c>
    </row>
    <row r="758" spans="2:10">
      <c r="B758" s="149" t="s">
        <v>1287</v>
      </c>
      <c r="C758" s="149" t="s">
        <v>135</v>
      </c>
      <c r="D758" s="150">
        <v>46474</v>
      </c>
      <c r="E758" s="149" t="s">
        <v>1288</v>
      </c>
      <c r="F758" s="149" t="s">
        <v>1278</v>
      </c>
      <c r="G758">
        <f>VLOOKUP(B758,Sheet1!E:N,10,FALSE)</f>
        <v>120</v>
      </c>
      <c r="H758" s="100">
        <f t="shared" si="28"/>
        <v>46354</v>
      </c>
      <c r="J758" t="str">
        <f t="shared" si="29"/>
        <v>Y</v>
      </c>
    </row>
    <row r="759" spans="2:10" ht="18.75">
      <c r="B759" s="250" t="s">
        <v>1289</v>
      </c>
      <c r="C759" s="250"/>
      <c r="D759" s="250"/>
      <c r="E759" s="250"/>
      <c r="F759" s="250"/>
    </row>
    <row r="760" spans="2:10">
      <c r="B760" s="149" t="s">
        <v>1290</v>
      </c>
      <c r="C760" s="149" t="s">
        <v>176</v>
      </c>
      <c r="D760" s="150">
        <v>45934</v>
      </c>
      <c r="E760" s="149" t="s">
        <v>1291</v>
      </c>
      <c r="F760" s="149" t="s">
        <v>1292</v>
      </c>
      <c r="G760">
        <f>VLOOKUP(B760,Sheet1!E:N,10,FALSE)</f>
        <v>90</v>
      </c>
      <c r="H760" s="100">
        <f t="shared" ref="H760:H783" si="30">D760-G760</f>
        <v>45844</v>
      </c>
      <c r="J760" t="str">
        <f t="shared" ref="J760:J783" si="31">IF(H760&gt;$H$1,"Y","N")</f>
        <v>Y</v>
      </c>
    </row>
    <row r="761" spans="2:10">
      <c r="B761" s="149" t="s">
        <v>1293</v>
      </c>
      <c r="C761" s="149" t="s">
        <v>176</v>
      </c>
      <c r="D761" s="150">
        <v>45934</v>
      </c>
      <c r="E761" s="149" t="s">
        <v>1294</v>
      </c>
      <c r="F761" s="149" t="s">
        <v>1292</v>
      </c>
      <c r="G761">
        <f>VLOOKUP(B761,Sheet1!E:N,10,FALSE)</f>
        <v>90</v>
      </c>
      <c r="H761" s="100">
        <f t="shared" si="30"/>
        <v>45844</v>
      </c>
      <c r="J761" t="str">
        <f t="shared" si="31"/>
        <v>Y</v>
      </c>
    </row>
    <row r="762" spans="2:10">
      <c r="B762" s="149" t="s">
        <v>1295</v>
      </c>
      <c r="C762" s="149" t="s">
        <v>161</v>
      </c>
      <c r="D762" s="150">
        <v>45900</v>
      </c>
      <c r="E762" s="149" t="s">
        <v>1296</v>
      </c>
      <c r="F762" s="149" t="s">
        <v>139</v>
      </c>
      <c r="G762">
        <f>VLOOKUP(B762,Sheet1!E:N,10,FALSE)</f>
        <v>120</v>
      </c>
      <c r="H762" s="100">
        <f t="shared" si="30"/>
        <v>45780</v>
      </c>
      <c r="J762" t="str">
        <f t="shared" si="31"/>
        <v>Y</v>
      </c>
    </row>
    <row r="763" spans="2:10">
      <c r="B763" s="149" t="s">
        <v>1297</v>
      </c>
      <c r="C763" s="149" t="s">
        <v>161</v>
      </c>
      <c r="D763" s="150">
        <v>45901</v>
      </c>
      <c r="E763" s="149" t="s">
        <v>1298</v>
      </c>
      <c r="F763" s="149" t="s">
        <v>200</v>
      </c>
      <c r="G763">
        <f>VLOOKUP(B763,Sheet1!E:N,10,FALSE)</f>
        <v>120</v>
      </c>
      <c r="H763" s="100">
        <f t="shared" si="30"/>
        <v>45781</v>
      </c>
      <c r="J763" t="str">
        <f t="shared" si="31"/>
        <v>Y</v>
      </c>
    </row>
    <row r="764" spans="2:10">
      <c r="B764" s="149" t="s">
        <v>1299</v>
      </c>
      <c r="C764" s="149" t="s">
        <v>202</v>
      </c>
      <c r="D764" s="150">
        <v>45980</v>
      </c>
      <c r="E764" s="149" t="s">
        <v>1300</v>
      </c>
      <c r="F764" s="149" t="s">
        <v>1301</v>
      </c>
      <c r="G764">
        <f>VLOOKUP(B764,Sheet1!E:N,10,FALSE)</f>
        <v>90</v>
      </c>
      <c r="H764" s="100">
        <f t="shared" si="30"/>
        <v>45890</v>
      </c>
      <c r="J764" t="str">
        <f t="shared" si="31"/>
        <v>Y</v>
      </c>
    </row>
    <row r="765" spans="2:10">
      <c r="B765" s="149" t="s">
        <v>1302</v>
      </c>
      <c r="C765" s="149" t="s">
        <v>202</v>
      </c>
      <c r="D765" s="150">
        <v>45980</v>
      </c>
      <c r="E765" s="149" t="s">
        <v>1303</v>
      </c>
      <c r="F765" s="149" t="s">
        <v>1301</v>
      </c>
      <c r="G765">
        <f>VLOOKUP(B765,Sheet1!E:N,10,FALSE)</f>
        <v>90</v>
      </c>
      <c r="H765" s="100">
        <f t="shared" si="30"/>
        <v>45890</v>
      </c>
      <c r="J765" t="str">
        <f t="shared" si="31"/>
        <v>Y</v>
      </c>
    </row>
    <row r="766" spans="2:10">
      <c r="B766" s="149" t="s">
        <v>1304</v>
      </c>
      <c r="C766" s="149" t="s">
        <v>202</v>
      </c>
      <c r="D766" s="150">
        <v>45924</v>
      </c>
      <c r="E766" s="149" t="s">
        <v>1305</v>
      </c>
      <c r="F766" s="149" t="s">
        <v>1292</v>
      </c>
      <c r="G766">
        <f>VLOOKUP(B766,Sheet1!E:N,10,FALSE)</f>
        <v>120</v>
      </c>
      <c r="H766" s="100">
        <f t="shared" si="30"/>
        <v>45804</v>
      </c>
      <c r="J766" t="str">
        <f t="shared" si="31"/>
        <v>Y</v>
      </c>
    </row>
    <row r="767" spans="2:10">
      <c r="B767" s="149" t="s">
        <v>1306</v>
      </c>
      <c r="C767" s="149" t="s">
        <v>202</v>
      </c>
      <c r="D767" s="150">
        <v>45929</v>
      </c>
      <c r="E767" s="149" t="s">
        <v>1307</v>
      </c>
      <c r="F767" s="149" t="s">
        <v>1301</v>
      </c>
      <c r="G767">
        <f>VLOOKUP(B767,Sheet1!E:N,10,FALSE)</f>
        <v>120</v>
      </c>
      <c r="H767" s="100">
        <f t="shared" si="30"/>
        <v>45809</v>
      </c>
      <c r="J767" t="str">
        <f t="shared" si="31"/>
        <v>Y</v>
      </c>
    </row>
    <row r="768" spans="2:10">
      <c r="B768" s="149" t="s">
        <v>1308</v>
      </c>
      <c r="C768" s="149" t="s">
        <v>202</v>
      </c>
      <c r="D768" s="150">
        <v>45997</v>
      </c>
      <c r="E768" s="149" t="s">
        <v>1309</v>
      </c>
      <c r="F768" s="149" t="s">
        <v>1301</v>
      </c>
      <c r="G768">
        <f>VLOOKUP(B768,Sheet1!E:N,10,FALSE)</f>
        <v>90</v>
      </c>
      <c r="H768" s="100">
        <f t="shared" si="30"/>
        <v>45907</v>
      </c>
      <c r="J768" t="str">
        <f t="shared" si="31"/>
        <v>Y</v>
      </c>
    </row>
    <row r="769" spans="2:10">
      <c r="B769" s="149" t="s">
        <v>1310</v>
      </c>
      <c r="C769" s="149" t="s">
        <v>202</v>
      </c>
      <c r="D769" s="150">
        <v>46009</v>
      </c>
      <c r="E769" s="149" t="s">
        <v>1311</v>
      </c>
      <c r="F769" s="149" t="s">
        <v>1301</v>
      </c>
      <c r="G769">
        <f>VLOOKUP(B769,Sheet1!E:N,10,FALSE)</f>
        <v>90</v>
      </c>
      <c r="H769" s="100">
        <f t="shared" si="30"/>
        <v>45919</v>
      </c>
      <c r="J769" t="str">
        <f t="shared" si="31"/>
        <v>Y</v>
      </c>
    </row>
    <row r="770" spans="2:10">
      <c r="B770" s="149" t="s">
        <v>1312</v>
      </c>
      <c r="C770" s="149" t="s">
        <v>176</v>
      </c>
      <c r="D770" s="150">
        <v>45745</v>
      </c>
      <c r="E770" s="149" t="s">
        <v>1313</v>
      </c>
      <c r="F770" s="149" t="s">
        <v>1314</v>
      </c>
      <c r="G770">
        <f>VLOOKUP(B770,Sheet1!E:N,10,FALSE)</f>
        <v>90</v>
      </c>
      <c r="H770" s="100">
        <f t="shared" si="30"/>
        <v>45655</v>
      </c>
      <c r="J770" t="str">
        <f t="shared" si="31"/>
        <v>N</v>
      </c>
    </row>
    <row r="771" spans="2:10">
      <c r="B771" s="149" t="s">
        <v>1315</v>
      </c>
      <c r="C771" s="149" t="s">
        <v>176</v>
      </c>
      <c r="D771" s="150">
        <v>45752</v>
      </c>
      <c r="E771" s="149" t="s">
        <v>1291</v>
      </c>
      <c r="F771" s="149" t="s">
        <v>133</v>
      </c>
      <c r="G771">
        <f>VLOOKUP(B771,Sheet1!E:N,10,FALSE)</f>
        <v>90</v>
      </c>
      <c r="H771" s="100">
        <f t="shared" si="30"/>
        <v>45662</v>
      </c>
      <c r="J771" t="str">
        <f t="shared" si="31"/>
        <v>N</v>
      </c>
    </row>
    <row r="772" spans="2:10">
      <c r="B772" s="149" t="s">
        <v>1316</v>
      </c>
      <c r="C772" s="149" t="s">
        <v>176</v>
      </c>
      <c r="D772" s="150">
        <v>45752</v>
      </c>
      <c r="E772" s="149" t="s">
        <v>1317</v>
      </c>
      <c r="F772" s="149" t="s">
        <v>133</v>
      </c>
      <c r="G772">
        <f>VLOOKUP(B772,Sheet1!E:N,10,FALSE)</f>
        <v>90</v>
      </c>
      <c r="H772" s="100">
        <f t="shared" si="30"/>
        <v>45662</v>
      </c>
      <c r="J772" t="str">
        <f t="shared" si="31"/>
        <v>N</v>
      </c>
    </row>
    <row r="773" spans="2:10">
      <c r="B773" s="149" t="s">
        <v>1318</v>
      </c>
      <c r="C773" s="149" t="s">
        <v>135</v>
      </c>
      <c r="D773" s="150">
        <v>46271</v>
      </c>
      <c r="E773" s="149" t="s">
        <v>1319</v>
      </c>
      <c r="F773" s="149" t="s">
        <v>139</v>
      </c>
      <c r="G773">
        <f>VLOOKUP(B773,Sheet1!E:N,10,FALSE)</f>
        <v>120</v>
      </c>
      <c r="H773" s="100">
        <f t="shared" si="30"/>
        <v>46151</v>
      </c>
      <c r="J773" t="str">
        <f t="shared" si="31"/>
        <v>Y</v>
      </c>
    </row>
    <row r="774" spans="2:10">
      <c r="B774" s="149" t="s">
        <v>1320</v>
      </c>
      <c r="C774" s="149" t="s">
        <v>135</v>
      </c>
      <c r="D774" s="150">
        <v>46272</v>
      </c>
      <c r="E774" s="149" t="s">
        <v>1298</v>
      </c>
      <c r="F774" s="149" t="s">
        <v>200</v>
      </c>
      <c r="G774">
        <f>VLOOKUP(B774,Sheet1!E:N,10,FALSE)</f>
        <v>120</v>
      </c>
      <c r="H774" s="100">
        <f t="shared" si="30"/>
        <v>46152</v>
      </c>
      <c r="J774" t="str">
        <f t="shared" si="31"/>
        <v>Y</v>
      </c>
    </row>
    <row r="775" spans="2:10">
      <c r="B775" s="149" t="s">
        <v>1321</v>
      </c>
      <c r="C775" s="149" t="s">
        <v>202</v>
      </c>
      <c r="D775" s="150">
        <v>46310</v>
      </c>
      <c r="E775" s="149" t="s">
        <v>1322</v>
      </c>
      <c r="F775" s="149" t="s">
        <v>1301</v>
      </c>
      <c r="G775">
        <f>VLOOKUP(B775,Sheet1!E:N,10,FALSE)</f>
        <v>120</v>
      </c>
      <c r="H775" s="100">
        <f t="shared" si="30"/>
        <v>46190</v>
      </c>
      <c r="J775" t="str">
        <f t="shared" si="31"/>
        <v>Y</v>
      </c>
    </row>
    <row r="776" spans="2:10">
      <c r="B776" s="149" t="s">
        <v>1323</v>
      </c>
      <c r="C776" s="149" t="s">
        <v>131</v>
      </c>
      <c r="D776" s="150">
        <v>46025</v>
      </c>
      <c r="E776" s="149" t="s">
        <v>1324</v>
      </c>
      <c r="F776" s="149" t="s">
        <v>1301</v>
      </c>
      <c r="G776">
        <f>VLOOKUP(B776,Sheet1!E:N,10,FALSE)</f>
        <v>90</v>
      </c>
      <c r="H776" s="100">
        <f t="shared" si="30"/>
        <v>45935</v>
      </c>
      <c r="J776" t="str">
        <f t="shared" si="31"/>
        <v>Y</v>
      </c>
    </row>
    <row r="777" spans="2:10">
      <c r="B777" s="149" t="s">
        <v>1325</v>
      </c>
      <c r="C777" s="149" t="s">
        <v>131</v>
      </c>
      <c r="D777" s="150">
        <v>46032</v>
      </c>
      <c r="E777" s="149" t="s">
        <v>1300</v>
      </c>
      <c r="F777" s="149" t="s">
        <v>1301</v>
      </c>
      <c r="G777">
        <f>VLOOKUP(B777,Sheet1!E:N,10,FALSE)</f>
        <v>90</v>
      </c>
      <c r="H777" s="100">
        <f t="shared" si="30"/>
        <v>45942</v>
      </c>
      <c r="J777" t="str">
        <f t="shared" si="31"/>
        <v>Y</v>
      </c>
    </row>
    <row r="778" spans="2:10">
      <c r="B778" s="149" t="s">
        <v>1326</v>
      </c>
      <c r="C778" s="149" t="s">
        <v>131</v>
      </c>
      <c r="D778" s="150">
        <v>46049</v>
      </c>
      <c r="E778" s="149" t="s">
        <v>1327</v>
      </c>
      <c r="F778" s="149" t="s">
        <v>1301</v>
      </c>
      <c r="G778">
        <f>VLOOKUP(B778,Sheet1!E:N,10,FALSE)</f>
        <v>90</v>
      </c>
      <c r="H778" s="100">
        <f t="shared" si="30"/>
        <v>45959</v>
      </c>
      <c r="J778" t="str">
        <f t="shared" si="31"/>
        <v>Y</v>
      </c>
    </row>
    <row r="779" spans="2:10">
      <c r="B779" s="149" t="s">
        <v>1328</v>
      </c>
      <c r="C779" s="149" t="s">
        <v>131</v>
      </c>
      <c r="D779" s="150">
        <v>46116</v>
      </c>
      <c r="E779" s="149" t="s">
        <v>1329</v>
      </c>
      <c r="F779" s="149" t="s">
        <v>1314</v>
      </c>
      <c r="G779">
        <f>VLOOKUP(B779,Sheet1!E:N,10,FALSE)</f>
        <v>90</v>
      </c>
      <c r="H779" s="100">
        <f t="shared" si="30"/>
        <v>46026</v>
      </c>
      <c r="J779" t="str">
        <f t="shared" si="31"/>
        <v>Y</v>
      </c>
    </row>
    <row r="780" spans="2:10">
      <c r="B780" s="149" t="s">
        <v>1330</v>
      </c>
      <c r="C780" s="149" t="s">
        <v>131</v>
      </c>
      <c r="D780" s="150">
        <v>46123</v>
      </c>
      <c r="E780" s="149" t="s">
        <v>1327</v>
      </c>
      <c r="F780" s="149" t="s">
        <v>133</v>
      </c>
      <c r="G780">
        <f>VLOOKUP(B780,Sheet1!E:N,10,FALSE)</f>
        <v>90</v>
      </c>
      <c r="H780" s="100">
        <f t="shared" si="30"/>
        <v>46033</v>
      </c>
      <c r="J780" t="str">
        <f t="shared" si="31"/>
        <v>Y</v>
      </c>
    </row>
    <row r="781" spans="2:10">
      <c r="B781" s="149" t="s">
        <v>1331</v>
      </c>
      <c r="C781" s="149" t="s">
        <v>131</v>
      </c>
      <c r="D781" s="150">
        <v>46123</v>
      </c>
      <c r="E781" s="149" t="s">
        <v>1332</v>
      </c>
      <c r="F781" s="149" t="s">
        <v>133</v>
      </c>
      <c r="G781">
        <f>VLOOKUP(B781,Sheet1!E:N,10,FALSE)</f>
        <v>90</v>
      </c>
      <c r="H781" s="100">
        <f t="shared" si="30"/>
        <v>46033</v>
      </c>
      <c r="J781" t="str">
        <f t="shared" si="31"/>
        <v>Y</v>
      </c>
    </row>
    <row r="782" spans="2:10">
      <c r="B782" s="149" t="s">
        <v>1333</v>
      </c>
      <c r="C782" s="149" t="s">
        <v>131</v>
      </c>
      <c r="D782" s="150">
        <v>46067</v>
      </c>
      <c r="E782" s="149" t="s">
        <v>1334</v>
      </c>
      <c r="F782" s="149" t="s">
        <v>1301</v>
      </c>
      <c r="G782">
        <f>VLOOKUP(B782,Sheet1!E:N,10,FALSE)</f>
        <v>120</v>
      </c>
      <c r="H782" s="100">
        <f t="shared" si="30"/>
        <v>45947</v>
      </c>
      <c r="J782" t="str">
        <f t="shared" si="31"/>
        <v>Y</v>
      </c>
    </row>
    <row r="783" spans="2:10">
      <c r="B783" s="149" t="s">
        <v>1335</v>
      </c>
      <c r="C783" s="149" t="s">
        <v>176</v>
      </c>
      <c r="D783" s="150">
        <v>46431</v>
      </c>
      <c r="E783" s="149" t="s">
        <v>1322</v>
      </c>
      <c r="F783" s="149" t="s">
        <v>1301</v>
      </c>
      <c r="G783">
        <f>VLOOKUP(B783,Sheet1!E:N,10,FALSE)</f>
        <v>120</v>
      </c>
      <c r="H783" s="100">
        <f t="shared" si="30"/>
        <v>46311</v>
      </c>
      <c r="J783" t="str">
        <f t="shared" si="31"/>
        <v>Y</v>
      </c>
    </row>
    <row r="784" spans="2:10" ht="18.75">
      <c r="B784" s="250" t="s">
        <v>1336</v>
      </c>
      <c r="C784" s="250"/>
      <c r="D784" s="250"/>
      <c r="E784" s="250"/>
      <c r="F784" s="250"/>
    </row>
    <row r="785" spans="2:10">
      <c r="B785" s="149" t="s">
        <v>1337</v>
      </c>
      <c r="C785" s="149" t="s">
        <v>583</v>
      </c>
      <c r="D785" s="150">
        <v>45995</v>
      </c>
      <c r="E785" s="149" t="s">
        <v>1338</v>
      </c>
      <c r="F785" s="149" t="s">
        <v>1339</v>
      </c>
      <c r="G785">
        <f>VLOOKUP(B785,Sheet1!E:N,10,FALSE)</f>
        <v>90</v>
      </c>
      <c r="H785" s="100">
        <f t="shared" ref="H785:H813" si="32">D785-G785</f>
        <v>45905</v>
      </c>
      <c r="J785" t="str">
        <f t="shared" ref="J785:J813" si="33">IF(H785&gt;$H$1,"Y","N")</f>
        <v>Y</v>
      </c>
    </row>
    <row r="786" spans="2:10">
      <c r="B786" s="149" t="s">
        <v>1340</v>
      </c>
      <c r="C786" s="149" t="s">
        <v>440</v>
      </c>
      <c r="D786" s="150">
        <v>45982</v>
      </c>
      <c r="E786" s="149" t="s">
        <v>1341</v>
      </c>
      <c r="F786" s="149" t="s">
        <v>1342</v>
      </c>
      <c r="G786">
        <f>VLOOKUP(B786,Sheet1!E:N,10,FALSE)</f>
        <v>120</v>
      </c>
      <c r="H786" s="100">
        <f t="shared" si="32"/>
        <v>45862</v>
      </c>
      <c r="J786" t="str">
        <f t="shared" si="33"/>
        <v>Y</v>
      </c>
    </row>
    <row r="787" spans="2:10">
      <c r="B787" s="149" t="s">
        <v>1343</v>
      </c>
      <c r="C787" s="149" t="s">
        <v>440</v>
      </c>
      <c r="D787" s="150">
        <v>45985</v>
      </c>
      <c r="E787" s="149" t="s">
        <v>1344</v>
      </c>
      <c r="F787" s="149" t="s">
        <v>1345</v>
      </c>
      <c r="G787">
        <f>VLOOKUP(B787,Sheet1!E:N,10,FALSE)</f>
        <v>120</v>
      </c>
      <c r="H787" s="100">
        <f t="shared" si="32"/>
        <v>45865</v>
      </c>
      <c r="J787" t="str">
        <f t="shared" si="33"/>
        <v>Y</v>
      </c>
    </row>
    <row r="788" spans="2:10">
      <c r="B788" s="149" t="s">
        <v>1346</v>
      </c>
      <c r="C788" s="149" t="s">
        <v>583</v>
      </c>
      <c r="D788" s="150">
        <v>45978</v>
      </c>
      <c r="E788" s="149" t="s">
        <v>1347</v>
      </c>
      <c r="F788" s="149" t="s">
        <v>1348</v>
      </c>
      <c r="G788">
        <f>VLOOKUP(B788,Sheet1!E:N,10,FALSE)</f>
        <v>90</v>
      </c>
      <c r="H788" s="100">
        <f t="shared" si="32"/>
        <v>45888</v>
      </c>
      <c r="J788" t="str">
        <f t="shared" si="33"/>
        <v>Y</v>
      </c>
    </row>
    <row r="789" spans="2:10">
      <c r="B789" s="149" t="s">
        <v>1349</v>
      </c>
      <c r="C789" s="149" t="s">
        <v>583</v>
      </c>
      <c r="D789" s="150">
        <v>45978</v>
      </c>
      <c r="E789" s="149" t="s">
        <v>1350</v>
      </c>
      <c r="F789" s="149" t="s">
        <v>1351</v>
      </c>
      <c r="G789">
        <f>VLOOKUP(B789,Sheet1!E:N,10,FALSE)</f>
        <v>90</v>
      </c>
      <c r="H789" s="100">
        <f t="shared" si="32"/>
        <v>45888</v>
      </c>
      <c r="J789" t="str">
        <f t="shared" si="33"/>
        <v>Y</v>
      </c>
    </row>
    <row r="790" spans="2:10">
      <c r="B790" s="149" t="s">
        <v>1352</v>
      </c>
      <c r="C790" s="149" t="s">
        <v>583</v>
      </c>
      <c r="D790" s="150">
        <v>46009</v>
      </c>
      <c r="E790" s="149" t="s">
        <v>1353</v>
      </c>
      <c r="F790" s="149" t="s">
        <v>1354</v>
      </c>
      <c r="G790">
        <f>VLOOKUP(B790,Sheet1!E:N,10,FALSE)</f>
        <v>90</v>
      </c>
      <c r="H790" s="100">
        <f t="shared" si="32"/>
        <v>45919</v>
      </c>
      <c r="J790" t="str">
        <f t="shared" si="33"/>
        <v>Y</v>
      </c>
    </row>
    <row r="791" spans="2:10">
      <c r="B791" s="149" t="s">
        <v>1355</v>
      </c>
      <c r="C791" s="149" t="s">
        <v>202</v>
      </c>
      <c r="D791" s="150">
        <v>45696</v>
      </c>
      <c r="E791" s="149" t="s">
        <v>1344</v>
      </c>
      <c r="F791" s="149" t="s">
        <v>1356</v>
      </c>
      <c r="G791">
        <f>VLOOKUP(B791,Sheet1!E:N,10,FALSE)</f>
        <v>120</v>
      </c>
      <c r="H791" s="100">
        <f t="shared" si="32"/>
        <v>45576</v>
      </c>
      <c r="J791" t="str">
        <f t="shared" si="33"/>
        <v>N</v>
      </c>
    </row>
    <row r="792" spans="2:10">
      <c r="B792" s="149" t="s">
        <v>1357</v>
      </c>
      <c r="C792" s="149" t="s">
        <v>583</v>
      </c>
      <c r="D792" s="150">
        <v>45707</v>
      </c>
      <c r="E792" s="149" t="s">
        <v>1338</v>
      </c>
      <c r="F792" s="149" t="s">
        <v>1339</v>
      </c>
      <c r="G792">
        <f>VLOOKUP(B792,Sheet1!E:N,10,FALSE)</f>
        <v>90</v>
      </c>
      <c r="H792" s="100">
        <f t="shared" si="32"/>
        <v>45617</v>
      </c>
      <c r="J792" t="str">
        <f t="shared" si="33"/>
        <v>N</v>
      </c>
    </row>
    <row r="793" spans="2:10">
      <c r="B793" s="149" t="s">
        <v>1358</v>
      </c>
      <c r="C793" s="149" t="s">
        <v>583</v>
      </c>
      <c r="D793" s="150">
        <v>45721</v>
      </c>
      <c r="E793" s="149" t="s">
        <v>1338</v>
      </c>
      <c r="F793" s="149" t="s">
        <v>1354</v>
      </c>
      <c r="G793">
        <f>VLOOKUP(B793,Sheet1!E:N,10,FALSE)</f>
        <v>90</v>
      </c>
      <c r="H793" s="100">
        <f t="shared" si="32"/>
        <v>45631</v>
      </c>
      <c r="J793" t="str">
        <f t="shared" si="33"/>
        <v>N</v>
      </c>
    </row>
    <row r="794" spans="2:10">
      <c r="B794" s="149" t="s">
        <v>1359</v>
      </c>
      <c r="C794" s="149" t="s">
        <v>583</v>
      </c>
      <c r="D794" s="150">
        <v>45721</v>
      </c>
      <c r="E794" s="149" t="s">
        <v>1360</v>
      </c>
      <c r="F794" s="149" t="s">
        <v>1361</v>
      </c>
      <c r="G794">
        <f>VLOOKUP(B794,Sheet1!E:N,10,FALSE)</f>
        <v>90</v>
      </c>
      <c r="H794" s="100">
        <f t="shared" si="32"/>
        <v>45631</v>
      </c>
      <c r="J794" t="str">
        <f t="shared" si="33"/>
        <v>N</v>
      </c>
    </row>
    <row r="795" spans="2:10">
      <c r="B795" s="149" t="s">
        <v>1362</v>
      </c>
      <c r="C795" s="149" t="s">
        <v>583</v>
      </c>
      <c r="D795" s="150">
        <v>45735</v>
      </c>
      <c r="E795" s="149" t="s">
        <v>1363</v>
      </c>
      <c r="F795" s="149" t="s">
        <v>1364</v>
      </c>
      <c r="G795">
        <f>VLOOKUP(B795,Sheet1!E:N,10,FALSE)</f>
        <v>90</v>
      </c>
      <c r="H795" s="100">
        <f t="shared" si="32"/>
        <v>45645</v>
      </c>
      <c r="J795" t="str">
        <f t="shared" si="33"/>
        <v>N</v>
      </c>
    </row>
    <row r="796" spans="2:10">
      <c r="B796" s="149" t="s">
        <v>1365</v>
      </c>
      <c r="C796" s="149" t="s">
        <v>583</v>
      </c>
      <c r="D796" s="150">
        <v>46360</v>
      </c>
      <c r="E796" s="149" t="s">
        <v>1366</v>
      </c>
      <c r="F796" s="149" t="s">
        <v>1339</v>
      </c>
      <c r="G796">
        <f>VLOOKUP(B796,Sheet1!E:N,10,FALSE)</f>
        <v>90</v>
      </c>
      <c r="H796" s="100">
        <f t="shared" si="32"/>
        <v>46270</v>
      </c>
      <c r="J796" t="str">
        <f t="shared" si="33"/>
        <v>Y</v>
      </c>
    </row>
    <row r="797" spans="2:10">
      <c r="B797" s="149" t="s">
        <v>1367</v>
      </c>
      <c r="C797" s="149" t="s">
        <v>440</v>
      </c>
      <c r="D797" s="150">
        <v>46348</v>
      </c>
      <c r="E797" s="149" t="s">
        <v>1368</v>
      </c>
      <c r="F797" s="149" t="s">
        <v>1342</v>
      </c>
      <c r="G797">
        <f>VLOOKUP(B797,Sheet1!E:N,10,FALSE)</f>
        <v>120</v>
      </c>
      <c r="H797" s="100">
        <f t="shared" si="32"/>
        <v>46228</v>
      </c>
      <c r="J797" t="str">
        <f t="shared" si="33"/>
        <v>Y</v>
      </c>
    </row>
    <row r="798" spans="2:10">
      <c r="B798" s="149" t="s">
        <v>1369</v>
      </c>
      <c r="C798" s="149" t="s">
        <v>440</v>
      </c>
      <c r="D798" s="150">
        <v>46351</v>
      </c>
      <c r="E798" s="149" t="s">
        <v>1370</v>
      </c>
      <c r="F798" s="149" t="s">
        <v>1345</v>
      </c>
      <c r="G798">
        <f>VLOOKUP(B798,Sheet1!E:N,10,FALSE)</f>
        <v>120</v>
      </c>
      <c r="H798" s="100">
        <f t="shared" si="32"/>
        <v>46231</v>
      </c>
      <c r="J798" t="str">
        <f t="shared" si="33"/>
        <v>Y</v>
      </c>
    </row>
    <row r="799" spans="2:10">
      <c r="B799" s="149" t="s">
        <v>1371</v>
      </c>
      <c r="C799" s="149" t="s">
        <v>583</v>
      </c>
      <c r="D799" s="150">
        <v>46344</v>
      </c>
      <c r="E799" s="149" t="s">
        <v>1372</v>
      </c>
      <c r="F799" s="149" t="s">
        <v>1348</v>
      </c>
      <c r="G799">
        <f>VLOOKUP(B799,Sheet1!E:N,10,FALSE)</f>
        <v>90</v>
      </c>
      <c r="H799" s="100">
        <f t="shared" si="32"/>
        <v>46254</v>
      </c>
      <c r="J799" t="str">
        <f t="shared" si="33"/>
        <v>Y</v>
      </c>
    </row>
    <row r="800" spans="2:10">
      <c r="B800" s="149" t="s">
        <v>1373</v>
      </c>
      <c r="C800" s="149" t="s">
        <v>583</v>
      </c>
      <c r="D800" s="150">
        <v>46344</v>
      </c>
      <c r="E800" s="149" t="s">
        <v>1374</v>
      </c>
      <c r="F800" s="149" t="s">
        <v>1351</v>
      </c>
      <c r="G800">
        <f>VLOOKUP(B800,Sheet1!E:N,10,FALSE)</f>
        <v>90</v>
      </c>
      <c r="H800" s="100">
        <f t="shared" si="32"/>
        <v>46254</v>
      </c>
      <c r="J800" t="str">
        <f t="shared" si="33"/>
        <v>Y</v>
      </c>
    </row>
    <row r="801" spans="2:10">
      <c r="B801" s="149" t="s">
        <v>1375</v>
      </c>
      <c r="C801" s="149" t="s">
        <v>583</v>
      </c>
      <c r="D801" s="150">
        <v>46375</v>
      </c>
      <c r="E801" s="149" t="s">
        <v>1353</v>
      </c>
      <c r="F801" s="149" t="s">
        <v>1354</v>
      </c>
      <c r="G801">
        <f>VLOOKUP(B801,Sheet1!E:N,10,FALSE)</f>
        <v>90</v>
      </c>
      <c r="H801" s="100">
        <f t="shared" si="32"/>
        <v>46285</v>
      </c>
      <c r="J801" t="str">
        <f t="shared" si="33"/>
        <v>Y</v>
      </c>
    </row>
    <row r="802" spans="2:10">
      <c r="B802" s="149" t="s">
        <v>1376</v>
      </c>
      <c r="C802" s="149" t="s">
        <v>583</v>
      </c>
      <c r="D802" s="150">
        <v>46031</v>
      </c>
      <c r="E802" s="149" t="s">
        <v>1377</v>
      </c>
      <c r="F802" s="149" t="s">
        <v>1339</v>
      </c>
      <c r="G802">
        <f>VLOOKUP(B802,Sheet1!E:N,10,FALSE)</f>
        <v>90</v>
      </c>
      <c r="H802" s="100">
        <f t="shared" si="32"/>
        <v>45941</v>
      </c>
      <c r="J802" t="str">
        <f t="shared" si="33"/>
        <v>Y</v>
      </c>
    </row>
    <row r="803" spans="2:10">
      <c r="B803" s="149" t="s">
        <v>1378</v>
      </c>
      <c r="C803" s="149" t="s">
        <v>583</v>
      </c>
      <c r="D803" s="150">
        <v>46053</v>
      </c>
      <c r="E803" s="149" t="s">
        <v>1377</v>
      </c>
      <c r="F803" s="149" t="s">
        <v>1354</v>
      </c>
      <c r="G803">
        <f>VLOOKUP(B803,Sheet1!E:N,10,FALSE)</f>
        <v>90</v>
      </c>
      <c r="H803" s="100">
        <f t="shared" si="32"/>
        <v>45963</v>
      </c>
      <c r="J803" t="str">
        <f t="shared" si="33"/>
        <v>Y</v>
      </c>
    </row>
    <row r="804" spans="2:10">
      <c r="B804" s="149" t="s">
        <v>1379</v>
      </c>
      <c r="C804" s="149" t="s">
        <v>583</v>
      </c>
      <c r="D804" s="150">
        <v>46075</v>
      </c>
      <c r="E804" s="149" t="s">
        <v>1338</v>
      </c>
      <c r="F804" s="149" t="s">
        <v>1339</v>
      </c>
      <c r="G804">
        <f>VLOOKUP(B804,Sheet1!E:N,10,FALSE)</f>
        <v>90</v>
      </c>
      <c r="H804" s="100">
        <f t="shared" si="32"/>
        <v>45985</v>
      </c>
      <c r="J804" t="str">
        <f t="shared" si="33"/>
        <v>Y</v>
      </c>
    </row>
    <row r="805" spans="2:10">
      <c r="B805" s="149" t="s">
        <v>1380</v>
      </c>
      <c r="C805" s="149" t="s">
        <v>583</v>
      </c>
      <c r="D805" s="150">
        <v>46089</v>
      </c>
      <c r="E805" s="149" t="s">
        <v>1338</v>
      </c>
      <c r="F805" s="149" t="s">
        <v>1354</v>
      </c>
      <c r="G805">
        <f>VLOOKUP(B805,Sheet1!E:N,10,FALSE)</f>
        <v>90</v>
      </c>
      <c r="H805" s="100">
        <f t="shared" si="32"/>
        <v>45999</v>
      </c>
      <c r="J805" t="str">
        <f t="shared" si="33"/>
        <v>Y</v>
      </c>
    </row>
    <row r="806" spans="2:10">
      <c r="B806" s="149" t="s">
        <v>1381</v>
      </c>
      <c r="C806" s="149" t="s">
        <v>583</v>
      </c>
      <c r="D806" s="150">
        <v>46089</v>
      </c>
      <c r="E806" s="149" t="s">
        <v>1350</v>
      </c>
      <c r="F806" s="149" t="s">
        <v>1361</v>
      </c>
      <c r="G806">
        <f>VLOOKUP(B806,Sheet1!E:N,10,FALSE)</f>
        <v>90</v>
      </c>
      <c r="H806" s="100">
        <f t="shared" si="32"/>
        <v>45999</v>
      </c>
      <c r="J806" t="str">
        <f t="shared" si="33"/>
        <v>Y</v>
      </c>
    </row>
    <row r="807" spans="2:10">
      <c r="B807" s="149" t="s">
        <v>1382</v>
      </c>
      <c r="C807" s="149" t="s">
        <v>583</v>
      </c>
      <c r="D807" s="150">
        <v>46103</v>
      </c>
      <c r="E807" s="149" t="s">
        <v>1363</v>
      </c>
      <c r="F807" s="149" t="s">
        <v>1364</v>
      </c>
      <c r="G807">
        <f>VLOOKUP(B807,Sheet1!E:N,10,FALSE)</f>
        <v>90</v>
      </c>
      <c r="H807" s="100">
        <f t="shared" si="32"/>
        <v>46013</v>
      </c>
      <c r="J807" t="str">
        <f t="shared" si="33"/>
        <v>Y</v>
      </c>
    </row>
    <row r="808" spans="2:10">
      <c r="B808" s="149" t="s">
        <v>1383</v>
      </c>
      <c r="C808" s="149" t="s">
        <v>583</v>
      </c>
      <c r="D808" s="150">
        <v>46397</v>
      </c>
      <c r="E808" s="149" t="s">
        <v>1377</v>
      </c>
      <c r="F808" s="149" t="s">
        <v>1339</v>
      </c>
      <c r="G808">
        <f>VLOOKUP(B808,Sheet1!E:N,10,FALSE)</f>
        <v>90</v>
      </c>
      <c r="H808" s="100">
        <f t="shared" si="32"/>
        <v>46307</v>
      </c>
      <c r="J808" t="str">
        <f t="shared" si="33"/>
        <v>Y</v>
      </c>
    </row>
    <row r="809" spans="2:10">
      <c r="B809" s="149" t="s">
        <v>1384</v>
      </c>
      <c r="C809" s="149" t="s">
        <v>583</v>
      </c>
      <c r="D809" s="150">
        <v>46419</v>
      </c>
      <c r="E809" s="149" t="s">
        <v>1377</v>
      </c>
      <c r="F809" s="149" t="s">
        <v>1354</v>
      </c>
      <c r="G809">
        <f>VLOOKUP(B809,Sheet1!E:N,10,FALSE)</f>
        <v>90</v>
      </c>
      <c r="H809" s="100">
        <f t="shared" si="32"/>
        <v>46329</v>
      </c>
      <c r="J809" t="str">
        <f t="shared" si="33"/>
        <v>Y</v>
      </c>
    </row>
    <row r="810" spans="2:10">
      <c r="B810" s="149" t="s">
        <v>1385</v>
      </c>
      <c r="C810" s="149" t="s">
        <v>583</v>
      </c>
      <c r="D810" s="150">
        <v>46441</v>
      </c>
      <c r="E810" s="149" t="s">
        <v>1386</v>
      </c>
      <c r="F810" s="149" t="s">
        <v>1339</v>
      </c>
      <c r="G810">
        <f>VLOOKUP(B810,Sheet1!E:N,10,FALSE)</f>
        <v>90</v>
      </c>
      <c r="H810" s="100">
        <f t="shared" si="32"/>
        <v>46351</v>
      </c>
      <c r="J810" t="str">
        <f t="shared" si="33"/>
        <v>Y</v>
      </c>
    </row>
    <row r="811" spans="2:10">
      <c r="B811" s="149" t="s">
        <v>1387</v>
      </c>
      <c r="C811" s="149" t="s">
        <v>583</v>
      </c>
      <c r="D811" s="150">
        <v>46455</v>
      </c>
      <c r="E811" s="149" t="s">
        <v>1366</v>
      </c>
      <c r="F811" s="149" t="s">
        <v>1354</v>
      </c>
      <c r="G811">
        <f>VLOOKUP(B811,Sheet1!E:N,10,FALSE)</f>
        <v>90</v>
      </c>
      <c r="H811" s="100">
        <f t="shared" si="32"/>
        <v>46365</v>
      </c>
      <c r="J811" t="str">
        <f t="shared" si="33"/>
        <v>Y</v>
      </c>
    </row>
    <row r="812" spans="2:10">
      <c r="B812" s="149" t="s">
        <v>1388</v>
      </c>
      <c r="C812" s="149" t="s">
        <v>583</v>
      </c>
      <c r="D812" s="150">
        <v>46455</v>
      </c>
      <c r="E812" s="149" t="s">
        <v>1374</v>
      </c>
      <c r="F812" s="149" t="s">
        <v>1361</v>
      </c>
      <c r="G812">
        <f>VLOOKUP(B812,Sheet1!E:N,10,FALSE)</f>
        <v>90</v>
      </c>
      <c r="H812" s="100">
        <f t="shared" si="32"/>
        <v>46365</v>
      </c>
      <c r="J812" t="str">
        <f t="shared" si="33"/>
        <v>Y</v>
      </c>
    </row>
    <row r="813" spans="2:10">
      <c r="B813" s="149" t="s">
        <v>1389</v>
      </c>
      <c r="C813" s="149" t="s">
        <v>583</v>
      </c>
      <c r="D813" s="150">
        <v>46470</v>
      </c>
      <c r="E813" s="149" t="s">
        <v>1372</v>
      </c>
      <c r="F813" s="149" t="s">
        <v>1364</v>
      </c>
      <c r="G813">
        <f>VLOOKUP(B813,Sheet1!E:N,10,FALSE)</f>
        <v>90</v>
      </c>
      <c r="H813" s="100">
        <f t="shared" si="32"/>
        <v>46380</v>
      </c>
      <c r="J813" t="str">
        <f t="shared" si="33"/>
        <v>Y</v>
      </c>
    </row>
    <row r="814" spans="2:10" ht="18.75">
      <c r="B814" s="250" t="s">
        <v>1390</v>
      </c>
      <c r="C814" s="250"/>
      <c r="D814" s="250"/>
      <c r="E814" s="250"/>
      <c r="F814" s="250"/>
    </row>
    <row r="815" spans="2:10">
      <c r="B815" s="149" t="s">
        <v>1391</v>
      </c>
      <c r="C815" s="149" t="s">
        <v>137</v>
      </c>
      <c r="D815" s="150">
        <v>45934</v>
      </c>
      <c r="E815" s="149" t="s">
        <v>1392</v>
      </c>
      <c r="F815" s="149" t="s">
        <v>1393</v>
      </c>
      <c r="G815">
        <f>VLOOKUP(B815,Sheet1!E:N,10,FALSE)</f>
        <v>90</v>
      </c>
      <c r="H815" s="100">
        <f t="shared" ref="H815:H849" si="34">D815-G815</f>
        <v>45844</v>
      </c>
      <c r="J815" t="str">
        <f t="shared" ref="J815:J849" si="35">IF(H815&gt;$H$1,"Y","N")</f>
        <v>Y</v>
      </c>
    </row>
    <row r="816" spans="2:10">
      <c r="B816" s="149" t="s">
        <v>1394</v>
      </c>
      <c r="C816" s="149" t="s">
        <v>137</v>
      </c>
      <c r="D816" s="150">
        <v>45935</v>
      </c>
      <c r="E816" s="149" t="s">
        <v>1395</v>
      </c>
      <c r="F816" s="149" t="s">
        <v>1396</v>
      </c>
      <c r="G816">
        <f>VLOOKUP(B816,Sheet1!E:N,10,FALSE)</f>
        <v>90</v>
      </c>
      <c r="H816" s="100">
        <f t="shared" si="34"/>
        <v>45845</v>
      </c>
      <c r="J816" t="str">
        <f t="shared" si="35"/>
        <v>Y</v>
      </c>
    </row>
    <row r="817" spans="2:10">
      <c r="B817" s="149" t="s">
        <v>1397</v>
      </c>
      <c r="C817" s="149" t="s">
        <v>137</v>
      </c>
      <c r="D817" s="150">
        <v>45939</v>
      </c>
      <c r="E817" s="149" t="s">
        <v>1398</v>
      </c>
      <c r="F817" s="149" t="s">
        <v>1399</v>
      </c>
      <c r="G817">
        <f>VLOOKUP(B817,Sheet1!E:N,10,FALSE)</f>
        <v>90</v>
      </c>
      <c r="H817" s="100">
        <f t="shared" si="34"/>
        <v>45849</v>
      </c>
      <c r="J817" t="str">
        <f t="shared" si="35"/>
        <v>Y</v>
      </c>
    </row>
    <row r="818" spans="2:10">
      <c r="B818" s="149" t="s">
        <v>1400</v>
      </c>
      <c r="C818" s="149" t="s">
        <v>137</v>
      </c>
      <c r="D818" s="150">
        <v>45934</v>
      </c>
      <c r="E818" s="149" t="s">
        <v>1401</v>
      </c>
      <c r="F818" s="149" t="s">
        <v>1393</v>
      </c>
      <c r="G818">
        <f>VLOOKUP(B818,Sheet1!E:N,10,FALSE)</f>
        <v>90</v>
      </c>
      <c r="H818" s="100">
        <f t="shared" si="34"/>
        <v>45844</v>
      </c>
      <c r="J818" t="str">
        <f t="shared" si="35"/>
        <v>Y</v>
      </c>
    </row>
    <row r="819" spans="2:10">
      <c r="B819" s="149" t="s">
        <v>1402</v>
      </c>
      <c r="C819" s="149" t="s">
        <v>137</v>
      </c>
      <c r="D819" s="150">
        <v>45935</v>
      </c>
      <c r="E819" s="149" t="s">
        <v>1403</v>
      </c>
      <c r="F819" s="149" t="s">
        <v>1396</v>
      </c>
      <c r="G819">
        <f>VLOOKUP(B819,Sheet1!E:N,10,FALSE)</f>
        <v>90</v>
      </c>
      <c r="H819" s="100">
        <f t="shared" si="34"/>
        <v>45845</v>
      </c>
      <c r="J819" t="str">
        <f t="shared" si="35"/>
        <v>Y</v>
      </c>
    </row>
    <row r="820" spans="2:10">
      <c r="B820" s="149" t="s">
        <v>1404</v>
      </c>
      <c r="C820" s="149" t="s">
        <v>137</v>
      </c>
      <c r="D820" s="150">
        <v>45939</v>
      </c>
      <c r="E820" s="149" t="s">
        <v>1405</v>
      </c>
      <c r="F820" s="149" t="s">
        <v>1399</v>
      </c>
      <c r="G820">
        <f>VLOOKUP(B820,Sheet1!E:N,10,FALSE)</f>
        <v>90</v>
      </c>
      <c r="H820" s="100">
        <f t="shared" si="34"/>
        <v>45849</v>
      </c>
      <c r="J820" t="str">
        <f t="shared" si="35"/>
        <v>Y</v>
      </c>
    </row>
    <row r="821" spans="2:10">
      <c r="B821" s="149" t="s">
        <v>1406</v>
      </c>
      <c r="C821" s="149" t="s">
        <v>176</v>
      </c>
      <c r="D821" s="150">
        <v>45962</v>
      </c>
      <c r="E821" s="149" t="s">
        <v>1398</v>
      </c>
      <c r="F821" s="149" t="s">
        <v>1399</v>
      </c>
      <c r="G821">
        <f>VLOOKUP(B821,Sheet1!E:N,10,FALSE)</f>
        <v>90</v>
      </c>
      <c r="H821" s="100">
        <f t="shared" si="34"/>
        <v>45872</v>
      </c>
      <c r="J821" t="str">
        <f t="shared" si="35"/>
        <v>Y</v>
      </c>
    </row>
    <row r="822" spans="2:10">
      <c r="B822" s="149" t="s">
        <v>1407</v>
      </c>
      <c r="C822" s="149" t="s">
        <v>176</v>
      </c>
      <c r="D822" s="150">
        <v>45962</v>
      </c>
      <c r="E822" s="149" t="s">
        <v>1403</v>
      </c>
      <c r="F822" s="149" t="s">
        <v>1399</v>
      </c>
      <c r="G822">
        <f>VLOOKUP(B822,Sheet1!E:N,10,FALSE)</f>
        <v>90</v>
      </c>
      <c r="H822" s="100">
        <f t="shared" si="34"/>
        <v>45872</v>
      </c>
      <c r="J822" t="str">
        <f t="shared" si="35"/>
        <v>Y</v>
      </c>
    </row>
    <row r="823" spans="2:10">
      <c r="B823" s="149" t="s">
        <v>1408</v>
      </c>
      <c r="C823" s="149" t="s">
        <v>137</v>
      </c>
      <c r="D823" s="150">
        <v>45749</v>
      </c>
      <c r="E823" s="149" t="s">
        <v>1409</v>
      </c>
      <c r="F823" s="149" t="s">
        <v>1410</v>
      </c>
      <c r="G823">
        <f>VLOOKUP(B823,Sheet1!E:N,10,FALSE)</f>
        <v>90</v>
      </c>
      <c r="H823" s="100">
        <f t="shared" si="34"/>
        <v>45659</v>
      </c>
      <c r="J823" t="str">
        <f t="shared" si="35"/>
        <v>N</v>
      </c>
    </row>
    <row r="824" spans="2:10">
      <c r="B824" s="149" t="s">
        <v>1411</v>
      </c>
      <c r="C824" s="149" t="s">
        <v>137</v>
      </c>
      <c r="D824" s="150">
        <v>45749</v>
      </c>
      <c r="E824" s="149" t="s">
        <v>1412</v>
      </c>
      <c r="F824" s="149" t="s">
        <v>1413</v>
      </c>
      <c r="G824">
        <f>VLOOKUP(B824,Sheet1!E:N,10,FALSE)</f>
        <v>90</v>
      </c>
      <c r="H824" s="100">
        <f t="shared" si="34"/>
        <v>45659</v>
      </c>
      <c r="J824" t="str">
        <f t="shared" si="35"/>
        <v>N</v>
      </c>
    </row>
    <row r="825" spans="2:10">
      <c r="B825" s="149" t="s">
        <v>1414</v>
      </c>
      <c r="C825" s="149" t="s">
        <v>137</v>
      </c>
      <c r="D825" s="150">
        <v>45749</v>
      </c>
      <c r="E825" s="149" t="s">
        <v>1415</v>
      </c>
      <c r="F825" s="149" t="s">
        <v>1416</v>
      </c>
      <c r="G825">
        <f>VLOOKUP(B825,Sheet1!E:N,10,FALSE)</f>
        <v>90</v>
      </c>
      <c r="H825" s="100">
        <f t="shared" si="34"/>
        <v>45659</v>
      </c>
      <c r="J825" t="str">
        <f t="shared" si="35"/>
        <v>N</v>
      </c>
    </row>
    <row r="826" spans="2:10">
      <c r="B826" s="149" t="s">
        <v>1417</v>
      </c>
      <c r="C826" s="149" t="s">
        <v>137</v>
      </c>
      <c r="D826" s="150">
        <v>45759</v>
      </c>
      <c r="E826" s="149" t="s">
        <v>1395</v>
      </c>
      <c r="F826" s="149" t="s">
        <v>1410</v>
      </c>
      <c r="G826">
        <f>VLOOKUP(B826,Sheet1!E:N,10,FALSE)</f>
        <v>90</v>
      </c>
      <c r="H826" s="100">
        <f t="shared" si="34"/>
        <v>45669</v>
      </c>
      <c r="J826" t="str">
        <f t="shared" si="35"/>
        <v>N</v>
      </c>
    </row>
    <row r="827" spans="2:10">
      <c r="B827" s="149" t="s">
        <v>1418</v>
      </c>
      <c r="C827" s="149" t="s">
        <v>137</v>
      </c>
      <c r="D827" s="150">
        <v>45759</v>
      </c>
      <c r="E827" s="149" t="s">
        <v>1419</v>
      </c>
      <c r="F827" s="149" t="s">
        <v>1413</v>
      </c>
      <c r="G827">
        <f>VLOOKUP(B827,Sheet1!E:N,10,FALSE)</f>
        <v>90</v>
      </c>
      <c r="H827" s="100">
        <f t="shared" si="34"/>
        <v>45669</v>
      </c>
      <c r="J827" t="str">
        <f t="shared" si="35"/>
        <v>N</v>
      </c>
    </row>
    <row r="828" spans="2:10">
      <c r="B828" s="149" t="s">
        <v>1420</v>
      </c>
      <c r="C828" s="149" t="s">
        <v>137</v>
      </c>
      <c r="D828" s="150">
        <v>45759</v>
      </c>
      <c r="E828" s="149" t="s">
        <v>1421</v>
      </c>
      <c r="F828" s="149" t="s">
        <v>1416</v>
      </c>
      <c r="G828">
        <f>VLOOKUP(B828,Sheet1!E:N,10,FALSE)</f>
        <v>90</v>
      </c>
      <c r="H828" s="100">
        <f t="shared" si="34"/>
        <v>45669</v>
      </c>
      <c r="J828" t="str">
        <f t="shared" si="35"/>
        <v>N</v>
      </c>
    </row>
    <row r="829" spans="2:10">
      <c r="B829" s="149" t="s">
        <v>1422</v>
      </c>
      <c r="C829" s="149" t="s">
        <v>131</v>
      </c>
      <c r="D829" s="150">
        <v>45753</v>
      </c>
      <c r="E829" s="149" t="s">
        <v>1423</v>
      </c>
      <c r="F829" s="149" t="s">
        <v>1413</v>
      </c>
      <c r="G829">
        <f>VLOOKUP(B829,Sheet1!E:N,10,FALSE)</f>
        <v>90</v>
      </c>
      <c r="H829" s="100">
        <f t="shared" si="34"/>
        <v>45663</v>
      </c>
      <c r="J829" t="str">
        <f t="shared" si="35"/>
        <v>N</v>
      </c>
    </row>
    <row r="830" spans="2:10">
      <c r="B830" s="149" t="s">
        <v>1424</v>
      </c>
      <c r="C830" s="149" t="s">
        <v>131</v>
      </c>
      <c r="D830" s="150">
        <v>45753</v>
      </c>
      <c r="E830" s="149" t="s">
        <v>1425</v>
      </c>
      <c r="F830" s="149" t="s">
        <v>1416</v>
      </c>
      <c r="G830">
        <f>VLOOKUP(B830,Sheet1!E:N,10,FALSE)</f>
        <v>90</v>
      </c>
      <c r="H830" s="100">
        <f t="shared" si="34"/>
        <v>45663</v>
      </c>
      <c r="J830" t="str">
        <f t="shared" si="35"/>
        <v>N</v>
      </c>
    </row>
    <row r="831" spans="2:10">
      <c r="B831" s="149" t="s">
        <v>1426</v>
      </c>
      <c r="C831" s="149" t="s">
        <v>131</v>
      </c>
      <c r="D831" s="150">
        <v>45760</v>
      </c>
      <c r="E831" s="149" t="s">
        <v>1395</v>
      </c>
      <c r="F831" s="149" t="s">
        <v>1413</v>
      </c>
      <c r="G831">
        <f>VLOOKUP(B831,Sheet1!E:N,10,FALSE)</f>
        <v>90</v>
      </c>
      <c r="H831" s="100">
        <f t="shared" si="34"/>
        <v>45670</v>
      </c>
      <c r="J831" t="str">
        <f t="shared" si="35"/>
        <v>N</v>
      </c>
    </row>
    <row r="832" spans="2:10">
      <c r="B832" s="149" t="s">
        <v>1427</v>
      </c>
      <c r="C832" s="149" t="s">
        <v>131</v>
      </c>
      <c r="D832" s="150">
        <v>45760</v>
      </c>
      <c r="E832" s="149" t="s">
        <v>1398</v>
      </c>
      <c r="F832" s="149" t="s">
        <v>1416</v>
      </c>
      <c r="G832">
        <f>VLOOKUP(B832,Sheet1!E:N,10,FALSE)</f>
        <v>90</v>
      </c>
      <c r="H832" s="100">
        <f t="shared" si="34"/>
        <v>45670</v>
      </c>
      <c r="J832" t="str">
        <f t="shared" si="35"/>
        <v>N</v>
      </c>
    </row>
    <row r="833" spans="2:10">
      <c r="B833" s="149" t="s">
        <v>1428</v>
      </c>
      <c r="C833" s="149" t="s">
        <v>202</v>
      </c>
      <c r="D833" s="150">
        <v>45723</v>
      </c>
      <c r="E833" s="149" t="s">
        <v>1429</v>
      </c>
      <c r="F833" s="149" t="s">
        <v>1430</v>
      </c>
      <c r="G833">
        <f>VLOOKUP(B833,Sheet1!E:N,10,FALSE)</f>
        <v>90</v>
      </c>
      <c r="H833" s="100">
        <f t="shared" si="34"/>
        <v>45633</v>
      </c>
      <c r="J833" t="str">
        <f t="shared" si="35"/>
        <v>N</v>
      </c>
    </row>
    <row r="834" spans="2:10">
      <c r="B834" s="149" t="s">
        <v>1431</v>
      </c>
      <c r="C834" s="149" t="s">
        <v>137</v>
      </c>
      <c r="D834" s="150">
        <v>46110</v>
      </c>
      <c r="E834" s="149" t="s">
        <v>1432</v>
      </c>
      <c r="F834" s="149" t="s">
        <v>1410</v>
      </c>
      <c r="G834">
        <f>VLOOKUP(B834,Sheet1!E:N,10,FALSE)</f>
        <v>90</v>
      </c>
      <c r="H834" s="100">
        <f t="shared" si="34"/>
        <v>46020</v>
      </c>
      <c r="J834" t="str">
        <f t="shared" si="35"/>
        <v>Y</v>
      </c>
    </row>
    <row r="835" spans="2:10">
      <c r="B835" s="149" t="s">
        <v>1433</v>
      </c>
      <c r="C835" s="149" t="s">
        <v>137</v>
      </c>
      <c r="D835" s="150">
        <v>46110</v>
      </c>
      <c r="E835" s="149" t="s">
        <v>1434</v>
      </c>
      <c r="F835" s="149" t="s">
        <v>1413</v>
      </c>
      <c r="G835">
        <f>VLOOKUP(B835,Sheet1!E:N,10,FALSE)</f>
        <v>90</v>
      </c>
      <c r="H835" s="100">
        <f t="shared" si="34"/>
        <v>46020</v>
      </c>
      <c r="J835" t="str">
        <f t="shared" si="35"/>
        <v>Y</v>
      </c>
    </row>
    <row r="836" spans="2:10">
      <c r="B836" s="149" t="s">
        <v>1435</v>
      </c>
      <c r="C836" s="149" t="s">
        <v>137</v>
      </c>
      <c r="D836" s="150">
        <v>46110</v>
      </c>
      <c r="E836" s="149" t="s">
        <v>1436</v>
      </c>
      <c r="F836" s="149" t="s">
        <v>1416</v>
      </c>
      <c r="G836">
        <f>VLOOKUP(B836,Sheet1!E:N,10,FALSE)</f>
        <v>90</v>
      </c>
      <c r="H836" s="100">
        <f t="shared" si="34"/>
        <v>46020</v>
      </c>
      <c r="J836" t="str">
        <f t="shared" si="35"/>
        <v>Y</v>
      </c>
    </row>
    <row r="837" spans="2:10">
      <c r="B837" s="149" t="s">
        <v>1437</v>
      </c>
      <c r="C837" s="149" t="s">
        <v>137</v>
      </c>
      <c r="D837" s="150">
        <v>46117</v>
      </c>
      <c r="E837" s="149" t="s">
        <v>1438</v>
      </c>
      <c r="F837" s="149" t="s">
        <v>1410</v>
      </c>
      <c r="G837">
        <f>VLOOKUP(B837,Sheet1!E:N,10,FALSE)</f>
        <v>90</v>
      </c>
      <c r="H837" s="100">
        <f t="shared" si="34"/>
        <v>46027</v>
      </c>
      <c r="J837" t="str">
        <f t="shared" si="35"/>
        <v>Y</v>
      </c>
    </row>
    <row r="838" spans="2:10">
      <c r="B838" s="149" t="s">
        <v>1439</v>
      </c>
      <c r="C838" s="149" t="s">
        <v>137</v>
      </c>
      <c r="D838" s="150">
        <v>46117</v>
      </c>
      <c r="E838" s="149" t="s">
        <v>1440</v>
      </c>
      <c r="F838" s="149" t="s">
        <v>1413</v>
      </c>
      <c r="G838">
        <f>VLOOKUP(B838,Sheet1!E:N,10,FALSE)</f>
        <v>90</v>
      </c>
      <c r="H838" s="100">
        <f t="shared" si="34"/>
        <v>46027</v>
      </c>
      <c r="J838" t="str">
        <f t="shared" si="35"/>
        <v>Y</v>
      </c>
    </row>
    <row r="839" spans="2:10">
      <c r="B839" s="149" t="s">
        <v>1441</v>
      </c>
      <c r="C839" s="149" t="s">
        <v>137</v>
      </c>
      <c r="D839" s="150">
        <v>46117</v>
      </c>
      <c r="E839" s="149" t="s">
        <v>1429</v>
      </c>
      <c r="F839" s="149" t="s">
        <v>1416</v>
      </c>
      <c r="G839">
        <f>VLOOKUP(B839,Sheet1!E:N,10,FALSE)</f>
        <v>90</v>
      </c>
      <c r="H839" s="100">
        <f t="shared" si="34"/>
        <v>46027</v>
      </c>
      <c r="J839" t="str">
        <f t="shared" si="35"/>
        <v>Y</v>
      </c>
    </row>
    <row r="840" spans="2:10">
      <c r="B840" s="149" t="s">
        <v>1442</v>
      </c>
      <c r="C840" s="149" t="s">
        <v>176</v>
      </c>
      <c r="D840" s="150">
        <v>46113</v>
      </c>
      <c r="E840" s="149" t="s">
        <v>1443</v>
      </c>
      <c r="F840" s="149" t="s">
        <v>1413</v>
      </c>
      <c r="G840">
        <f>VLOOKUP(B840,Sheet1!E:N,10,FALSE)</f>
        <v>90</v>
      </c>
      <c r="H840" s="100">
        <f t="shared" si="34"/>
        <v>46023</v>
      </c>
      <c r="J840" t="str">
        <f t="shared" si="35"/>
        <v>Y</v>
      </c>
    </row>
    <row r="841" spans="2:10">
      <c r="B841" s="149" t="s">
        <v>1444</v>
      </c>
      <c r="C841" s="149" t="s">
        <v>176</v>
      </c>
      <c r="D841" s="150">
        <v>46113</v>
      </c>
      <c r="E841" s="149" t="s">
        <v>1445</v>
      </c>
      <c r="F841" s="149" t="s">
        <v>1416</v>
      </c>
      <c r="G841">
        <f>VLOOKUP(B841,Sheet1!E:N,10,FALSE)</f>
        <v>90</v>
      </c>
      <c r="H841" s="100">
        <f t="shared" si="34"/>
        <v>46023</v>
      </c>
      <c r="J841" t="str">
        <f t="shared" si="35"/>
        <v>Y</v>
      </c>
    </row>
    <row r="842" spans="2:10">
      <c r="B842" s="149" t="s">
        <v>1446</v>
      </c>
      <c r="C842" s="149" t="s">
        <v>176</v>
      </c>
      <c r="D842" s="150">
        <v>46122</v>
      </c>
      <c r="E842" s="149" t="s">
        <v>1447</v>
      </c>
      <c r="F842" s="149" t="s">
        <v>1413</v>
      </c>
      <c r="G842">
        <f>VLOOKUP(B842,Sheet1!E:N,10,FALSE)</f>
        <v>90</v>
      </c>
      <c r="H842" s="100">
        <f t="shared" si="34"/>
        <v>46032</v>
      </c>
      <c r="J842" t="str">
        <f t="shared" si="35"/>
        <v>Y</v>
      </c>
    </row>
    <row r="843" spans="2:10">
      <c r="B843" s="149" t="s">
        <v>1448</v>
      </c>
      <c r="C843" s="149" t="s">
        <v>176</v>
      </c>
      <c r="D843" s="150">
        <v>46122</v>
      </c>
      <c r="E843" s="149" t="s">
        <v>1398</v>
      </c>
      <c r="F843" s="149" t="s">
        <v>1416</v>
      </c>
      <c r="G843">
        <f>VLOOKUP(B843,Sheet1!E:N,10,FALSE)</f>
        <v>90</v>
      </c>
      <c r="H843" s="100">
        <f t="shared" si="34"/>
        <v>46032</v>
      </c>
      <c r="J843" t="str">
        <f t="shared" si="35"/>
        <v>Y</v>
      </c>
    </row>
    <row r="844" spans="2:10">
      <c r="B844" s="149" t="s">
        <v>1449</v>
      </c>
      <c r="C844" s="149" t="s">
        <v>422</v>
      </c>
      <c r="D844" s="150">
        <v>46046</v>
      </c>
      <c r="E844" s="149" t="s">
        <v>1450</v>
      </c>
      <c r="F844" s="149" t="s">
        <v>1430</v>
      </c>
      <c r="G844">
        <f>VLOOKUP(B844,Sheet1!E:N,10,FALSE)</f>
        <v>90</v>
      </c>
      <c r="H844" s="100">
        <f t="shared" si="34"/>
        <v>45956</v>
      </c>
      <c r="J844" t="str">
        <f t="shared" si="35"/>
        <v>Y</v>
      </c>
    </row>
    <row r="845" spans="2:10">
      <c r="B845" s="149" t="s">
        <v>1451</v>
      </c>
      <c r="C845" s="149" t="s">
        <v>422</v>
      </c>
      <c r="D845" s="150">
        <v>46053</v>
      </c>
      <c r="E845" s="149" t="s">
        <v>1452</v>
      </c>
      <c r="F845" s="149" t="s">
        <v>1430</v>
      </c>
      <c r="G845">
        <f>VLOOKUP(B845,Sheet1!E:N,10,FALSE)</f>
        <v>90</v>
      </c>
      <c r="H845" s="100">
        <f t="shared" si="34"/>
        <v>45963</v>
      </c>
      <c r="J845" t="str">
        <f t="shared" si="35"/>
        <v>Y</v>
      </c>
    </row>
    <row r="846" spans="2:10">
      <c r="B846" s="149" t="s">
        <v>1453</v>
      </c>
      <c r="C846" s="149" t="s">
        <v>422</v>
      </c>
      <c r="D846" s="150">
        <v>46053</v>
      </c>
      <c r="E846" s="149" t="s">
        <v>1454</v>
      </c>
      <c r="F846" s="149" t="s">
        <v>1430</v>
      </c>
      <c r="G846">
        <f>VLOOKUP(B846,Sheet1!E:N,10,FALSE)</f>
        <v>90</v>
      </c>
      <c r="H846" s="100">
        <f t="shared" si="34"/>
        <v>45963</v>
      </c>
      <c r="J846" t="str">
        <f t="shared" si="35"/>
        <v>Y</v>
      </c>
    </row>
    <row r="847" spans="2:10">
      <c r="B847" s="149" t="s">
        <v>1455</v>
      </c>
      <c r="C847" s="149" t="s">
        <v>422</v>
      </c>
      <c r="D847" s="150">
        <v>46068</v>
      </c>
      <c r="E847" s="149" t="s">
        <v>1456</v>
      </c>
      <c r="F847" s="149" t="s">
        <v>1457</v>
      </c>
      <c r="G847">
        <f>VLOOKUP(B847,Sheet1!E:N,10,FALSE)</f>
        <v>90</v>
      </c>
      <c r="H847" s="100">
        <f t="shared" si="34"/>
        <v>45978</v>
      </c>
      <c r="J847" t="str">
        <f t="shared" si="35"/>
        <v>Y</v>
      </c>
    </row>
    <row r="848" spans="2:10">
      <c r="B848" s="149" t="s">
        <v>1458</v>
      </c>
      <c r="C848" s="149" t="s">
        <v>422</v>
      </c>
      <c r="D848" s="150">
        <v>46080</v>
      </c>
      <c r="E848" s="149" t="s">
        <v>1429</v>
      </c>
      <c r="F848" s="149" t="s">
        <v>1457</v>
      </c>
      <c r="G848">
        <f>VLOOKUP(B848,Sheet1!E:N,10,FALSE)</f>
        <v>90</v>
      </c>
      <c r="H848" s="100">
        <f t="shared" si="34"/>
        <v>45990</v>
      </c>
      <c r="J848" t="str">
        <f t="shared" si="35"/>
        <v>Y</v>
      </c>
    </row>
    <row r="849" spans="2:10">
      <c r="B849" s="149" t="s">
        <v>1459</v>
      </c>
      <c r="C849" s="149" t="s">
        <v>422</v>
      </c>
      <c r="D849" s="150">
        <v>46080</v>
      </c>
      <c r="E849" s="149" t="s">
        <v>1445</v>
      </c>
      <c r="F849" s="149" t="s">
        <v>1457</v>
      </c>
      <c r="G849">
        <f>VLOOKUP(B849,Sheet1!E:N,10,FALSE)</f>
        <v>90</v>
      </c>
      <c r="H849" s="100">
        <f t="shared" si="34"/>
        <v>45990</v>
      </c>
      <c r="J849" t="str">
        <f t="shared" si="35"/>
        <v>Y</v>
      </c>
    </row>
    <row r="850" spans="2:10" ht="18.75">
      <c r="B850" s="250" t="s">
        <v>1460</v>
      </c>
      <c r="C850" s="250"/>
      <c r="D850" s="250"/>
      <c r="E850" s="250"/>
      <c r="F850" s="250"/>
    </row>
    <row r="851" spans="2:10">
      <c r="B851" s="151" t="s">
        <v>1461</v>
      </c>
      <c r="C851" s="149" t="s">
        <v>137</v>
      </c>
      <c r="D851" s="150">
        <v>45956</v>
      </c>
      <c r="E851" s="149" t="s">
        <v>1462</v>
      </c>
      <c r="F851" s="149" t="s">
        <v>1345</v>
      </c>
      <c r="G851">
        <f>VLOOKUP(B851,Sheet1!E:N,10,FALSE)</f>
        <v>90</v>
      </c>
      <c r="H851" s="100">
        <f t="shared" ref="H851:H882" si="36">D851-G851</f>
        <v>45866</v>
      </c>
      <c r="J851" t="str">
        <f t="shared" ref="J851:J882" si="37">IF(H851&gt;$H$1,"Y","N")</f>
        <v>Y</v>
      </c>
    </row>
    <row r="852" spans="2:10">
      <c r="B852" s="151" t="s">
        <v>1463</v>
      </c>
      <c r="C852" s="149" t="s">
        <v>137</v>
      </c>
      <c r="D852" s="150">
        <v>45977</v>
      </c>
      <c r="E852" s="149" t="s">
        <v>1462</v>
      </c>
      <c r="F852" s="149" t="s">
        <v>1345</v>
      </c>
      <c r="G852">
        <f>VLOOKUP(B852,Sheet1!E:N,10,FALSE)</f>
        <v>90</v>
      </c>
      <c r="H852" s="100">
        <f t="shared" si="36"/>
        <v>45887</v>
      </c>
      <c r="J852" t="str">
        <f t="shared" si="37"/>
        <v>Y</v>
      </c>
    </row>
    <row r="853" spans="2:10">
      <c r="B853" s="151" t="s">
        <v>1464</v>
      </c>
      <c r="C853" s="149" t="s">
        <v>137</v>
      </c>
      <c r="D853" s="150">
        <v>45977</v>
      </c>
      <c r="E853" s="149" t="s">
        <v>1465</v>
      </c>
      <c r="F853" s="149" t="s">
        <v>1345</v>
      </c>
      <c r="G853">
        <f>VLOOKUP(B853,Sheet1!E:N,10,FALSE)</f>
        <v>90</v>
      </c>
      <c r="H853" s="100">
        <f t="shared" si="36"/>
        <v>45887</v>
      </c>
      <c r="J853" t="str">
        <f t="shared" si="37"/>
        <v>Y</v>
      </c>
    </row>
    <row r="854" spans="2:10">
      <c r="B854" s="151" t="s">
        <v>1466</v>
      </c>
      <c r="C854" s="149" t="s">
        <v>137</v>
      </c>
      <c r="D854" s="150">
        <v>45984</v>
      </c>
      <c r="E854" s="149" t="s">
        <v>1467</v>
      </c>
      <c r="F854" s="149" t="s">
        <v>1345</v>
      </c>
      <c r="G854">
        <f>VLOOKUP(B854,Sheet1!E:N,10,FALSE)</f>
        <v>90</v>
      </c>
      <c r="H854" s="100">
        <f t="shared" si="36"/>
        <v>45894</v>
      </c>
      <c r="J854" t="str">
        <f t="shared" si="37"/>
        <v>Y</v>
      </c>
    </row>
    <row r="855" spans="2:10">
      <c r="B855" s="151" t="s">
        <v>1468</v>
      </c>
      <c r="C855" s="149" t="s">
        <v>137</v>
      </c>
      <c r="D855" s="150">
        <v>45984</v>
      </c>
      <c r="E855" s="149" t="s">
        <v>1469</v>
      </c>
      <c r="F855" s="149" t="s">
        <v>1345</v>
      </c>
      <c r="G855">
        <f>VLOOKUP(B855,Sheet1!E:N,10,FALSE)</f>
        <v>90</v>
      </c>
      <c r="H855" s="100">
        <f t="shared" si="36"/>
        <v>45894</v>
      </c>
      <c r="J855" t="str">
        <f t="shared" si="37"/>
        <v>Y</v>
      </c>
    </row>
    <row r="856" spans="2:10">
      <c r="B856" s="151" t="s">
        <v>1470</v>
      </c>
      <c r="C856" s="149" t="s">
        <v>137</v>
      </c>
      <c r="D856" s="150">
        <v>45991</v>
      </c>
      <c r="E856" s="149" t="s">
        <v>1471</v>
      </c>
      <c r="F856" s="149" t="s">
        <v>1345</v>
      </c>
      <c r="G856">
        <f>VLOOKUP(B856,Sheet1!E:N,10,FALSE)</f>
        <v>90</v>
      </c>
      <c r="H856" s="100">
        <f t="shared" si="36"/>
        <v>45901</v>
      </c>
      <c r="J856" t="str">
        <f t="shared" si="37"/>
        <v>Y</v>
      </c>
    </row>
    <row r="857" spans="2:10">
      <c r="B857" s="151" t="s">
        <v>1472</v>
      </c>
      <c r="C857" s="149" t="s">
        <v>137</v>
      </c>
      <c r="D857" s="150">
        <v>45991</v>
      </c>
      <c r="E857" s="149" t="s">
        <v>1473</v>
      </c>
      <c r="F857" s="149" t="s">
        <v>1345</v>
      </c>
      <c r="G857">
        <f>VLOOKUP(B857,Sheet1!E:N,10,FALSE)</f>
        <v>90</v>
      </c>
      <c r="H857" s="100">
        <f t="shared" si="36"/>
        <v>45901</v>
      </c>
      <c r="J857" t="str">
        <f t="shared" si="37"/>
        <v>Y</v>
      </c>
    </row>
    <row r="858" spans="2:10">
      <c r="B858" s="151" t="s">
        <v>1474</v>
      </c>
      <c r="C858" s="149" t="s">
        <v>137</v>
      </c>
      <c r="D858" s="150">
        <v>45998</v>
      </c>
      <c r="E858" s="149" t="s">
        <v>1462</v>
      </c>
      <c r="F858" s="149" t="s">
        <v>1345</v>
      </c>
      <c r="G858">
        <f>VLOOKUP(B858,Sheet1!E:N,10,FALSE)</f>
        <v>90</v>
      </c>
      <c r="H858" s="100">
        <f t="shared" si="36"/>
        <v>45908</v>
      </c>
      <c r="J858" t="str">
        <f t="shared" si="37"/>
        <v>Y</v>
      </c>
    </row>
    <row r="859" spans="2:10">
      <c r="B859" s="151" t="s">
        <v>1475</v>
      </c>
      <c r="C859" s="149" t="s">
        <v>137</v>
      </c>
      <c r="D859" s="150">
        <v>45998</v>
      </c>
      <c r="E859" s="149" t="s">
        <v>1473</v>
      </c>
      <c r="F859" s="149" t="s">
        <v>1345</v>
      </c>
      <c r="G859">
        <f>VLOOKUP(B859,Sheet1!E:N,10,FALSE)</f>
        <v>90</v>
      </c>
      <c r="H859" s="100">
        <f t="shared" si="36"/>
        <v>45908</v>
      </c>
      <c r="J859" t="str">
        <f t="shared" si="37"/>
        <v>Y</v>
      </c>
    </row>
    <row r="860" spans="2:10">
      <c r="B860" s="151" t="s">
        <v>1476</v>
      </c>
      <c r="C860" s="149" t="s">
        <v>137</v>
      </c>
      <c r="D860" s="150">
        <v>46005</v>
      </c>
      <c r="E860" s="149" t="s">
        <v>1471</v>
      </c>
      <c r="F860" s="149" t="s">
        <v>1345</v>
      </c>
      <c r="G860">
        <f>VLOOKUP(B860,Sheet1!E:N,10,FALSE)</f>
        <v>90</v>
      </c>
      <c r="H860" s="100">
        <f t="shared" si="36"/>
        <v>45915</v>
      </c>
      <c r="J860" t="str">
        <f t="shared" si="37"/>
        <v>Y</v>
      </c>
    </row>
    <row r="861" spans="2:10">
      <c r="B861" s="151" t="s">
        <v>1477</v>
      </c>
      <c r="C861" s="149" t="s">
        <v>137</v>
      </c>
      <c r="D861" s="150">
        <v>46005</v>
      </c>
      <c r="E861" s="149" t="s">
        <v>1478</v>
      </c>
      <c r="F861" s="149" t="s">
        <v>1345</v>
      </c>
      <c r="G861">
        <f>VLOOKUP(B861,Sheet1!E:N,10,FALSE)</f>
        <v>90</v>
      </c>
      <c r="H861" s="100">
        <f t="shared" si="36"/>
        <v>45915</v>
      </c>
      <c r="J861" t="str">
        <f t="shared" si="37"/>
        <v>Y</v>
      </c>
    </row>
    <row r="862" spans="2:10">
      <c r="B862" s="151" t="s">
        <v>1479</v>
      </c>
      <c r="C862" s="149" t="s">
        <v>137</v>
      </c>
      <c r="D862" s="150">
        <v>46012</v>
      </c>
      <c r="E862" s="149" t="s">
        <v>1480</v>
      </c>
      <c r="F862" s="149" t="s">
        <v>1345</v>
      </c>
      <c r="G862">
        <f>VLOOKUP(B862,Sheet1!E:N,10,FALSE)</f>
        <v>90</v>
      </c>
      <c r="H862" s="100">
        <f t="shared" si="36"/>
        <v>45922</v>
      </c>
      <c r="J862" t="str">
        <f t="shared" si="37"/>
        <v>Y</v>
      </c>
    </row>
    <row r="863" spans="2:10">
      <c r="B863" s="151" t="s">
        <v>1481</v>
      </c>
      <c r="C863" s="149" t="s">
        <v>137</v>
      </c>
      <c r="D863" s="150">
        <v>46012</v>
      </c>
      <c r="E863" s="149" t="s">
        <v>1482</v>
      </c>
      <c r="F863" s="149" t="s">
        <v>1345</v>
      </c>
      <c r="G863">
        <f>VLOOKUP(B863,Sheet1!E:N,10,FALSE)</f>
        <v>90</v>
      </c>
      <c r="H863" s="100">
        <f t="shared" si="36"/>
        <v>45922</v>
      </c>
      <c r="J863" t="str">
        <f t="shared" si="37"/>
        <v>Y</v>
      </c>
    </row>
    <row r="864" spans="2:10">
      <c r="B864" s="151" t="s">
        <v>1483</v>
      </c>
      <c r="C864" s="149" t="s">
        <v>137</v>
      </c>
      <c r="D864" s="150">
        <v>46019</v>
      </c>
      <c r="E864" s="149" t="s">
        <v>1484</v>
      </c>
      <c r="F864" s="149" t="s">
        <v>1345</v>
      </c>
      <c r="G864">
        <f>VLOOKUP(B864,Sheet1!E:N,10,FALSE)</f>
        <v>90</v>
      </c>
      <c r="H864" s="100">
        <f t="shared" si="36"/>
        <v>45929</v>
      </c>
      <c r="J864" t="str">
        <f t="shared" si="37"/>
        <v>Y</v>
      </c>
    </row>
    <row r="865" spans="2:10">
      <c r="B865" s="151" t="s">
        <v>1485</v>
      </c>
      <c r="C865" s="149" t="s">
        <v>137</v>
      </c>
      <c r="D865" s="150">
        <v>46019</v>
      </c>
      <c r="E865" s="149" t="s">
        <v>1486</v>
      </c>
      <c r="F865" s="149" t="s">
        <v>1345</v>
      </c>
      <c r="G865">
        <f>VLOOKUP(B865,Sheet1!E:N,10,FALSE)</f>
        <v>90</v>
      </c>
      <c r="H865" s="100">
        <f t="shared" si="36"/>
        <v>45929</v>
      </c>
      <c r="J865" t="str">
        <f t="shared" si="37"/>
        <v>Y</v>
      </c>
    </row>
    <row r="866" spans="2:10">
      <c r="B866" s="151" t="s">
        <v>1487</v>
      </c>
      <c r="C866" s="149" t="s">
        <v>137</v>
      </c>
      <c r="D866" s="150">
        <v>46026</v>
      </c>
      <c r="E866" s="149" t="s">
        <v>1471</v>
      </c>
      <c r="F866" s="149" t="s">
        <v>1345</v>
      </c>
      <c r="G866">
        <f>VLOOKUP(B866,Sheet1!E:N,10,FALSE)</f>
        <v>90</v>
      </c>
      <c r="H866" s="100">
        <f t="shared" si="36"/>
        <v>45936</v>
      </c>
      <c r="J866" t="str">
        <f t="shared" si="37"/>
        <v>Y</v>
      </c>
    </row>
    <row r="867" spans="2:10">
      <c r="B867" s="151" t="s">
        <v>1488</v>
      </c>
      <c r="C867" s="149" t="s">
        <v>137</v>
      </c>
      <c r="D867" s="150">
        <v>46068</v>
      </c>
      <c r="E867" s="149" t="s">
        <v>1471</v>
      </c>
      <c r="F867" s="149" t="s">
        <v>1345</v>
      </c>
      <c r="G867">
        <f>VLOOKUP(B867,Sheet1!E:N,10,FALSE)</f>
        <v>90</v>
      </c>
      <c r="H867" s="100">
        <f t="shared" si="36"/>
        <v>45978</v>
      </c>
      <c r="J867" t="str">
        <f t="shared" si="37"/>
        <v>Y</v>
      </c>
    </row>
    <row r="868" spans="2:10">
      <c r="B868" s="151" t="s">
        <v>1489</v>
      </c>
      <c r="C868" s="149" t="s">
        <v>137</v>
      </c>
      <c r="D868" s="150">
        <v>46068</v>
      </c>
      <c r="E868" s="149" t="s">
        <v>1473</v>
      </c>
      <c r="F868" s="149" t="s">
        <v>1345</v>
      </c>
      <c r="G868">
        <f>VLOOKUP(B868,Sheet1!E:N,10,FALSE)</f>
        <v>90</v>
      </c>
      <c r="H868" s="100">
        <f t="shared" si="36"/>
        <v>45978</v>
      </c>
      <c r="J868" t="str">
        <f t="shared" si="37"/>
        <v>Y</v>
      </c>
    </row>
    <row r="869" spans="2:10">
      <c r="B869" s="151" t="s">
        <v>1490</v>
      </c>
      <c r="C869" s="149" t="s">
        <v>137</v>
      </c>
      <c r="D869" s="150">
        <v>46075</v>
      </c>
      <c r="E869" s="149" t="s">
        <v>1462</v>
      </c>
      <c r="F869" s="149" t="s">
        <v>1345</v>
      </c>
      <c r="G869">
        <f>VLOOKUP(B869,Sheet1!E:N,10,FALSE)</f>
        <v>90</v>
      </c>
      <c r="H869" s="100">
        <f t="shared" si="36"/>
        <v>45985</v>
      </c>
      <c r="J869" t="str">
        <f t="shared" si="37"/>
        <v>Y</v>
      </c>
    </row>
    <row r="870" spans="2:10">
      <c r="B870" s="151" t="s">
        <v>1491</v>
      </c>
      <c r="C870" s="149" t="s">
        <v>137</v>
      </c>
      <c r="D870" s="150">
        <v>46075</v>
      </c>
      <c r="E870" s="149" t="s">
        <v>1465</v>
      </c>
      <c r="F870" s="149" t="s">
        <v>1345</v>
      </c>
      <c r="G870">
        <f>VLOOKUP(B870,Sheet1!E:N,10,FALSE)</f>
        <v>90</v>
      </c>
      <c r="H870" s="100">
        <f t="shared" si="36"/>
        <v>45985</v>
      </c>
      <c r="J870" t="str">
        <f t="shared" si="37"/>
        <v>Y</v>
      </c>
    </row>
    <row r="871" spans="2:10">
      <c r="B871" s="151" t="s">
        <v>1492</v>
      </c>
      <c r="C871" s="149" t="s">
        <v>137</v>
      </c>
      <c r="D871" s="150">
        <v>46082</v>
      </c>
      <c r="E871" s="149" t="s">
        <v>1467</v>
      </c>
      <c r="F871" s="149" t="s">
        <v>1345</v>
      </c>
      <c r="G871">
        <f>VLOOKUP(B871,Sheet1!E:N,10,FALSE)</f>
        <v>90</v>
      </c>
      <c r="H871" s="100">
        <f t="shared" si="36"/>
        <v>45992</v>
      </c>
      <c r="J871" t="str">
        <f t="shared" si="37"/>
        <v>Y</v>
      </c>
    </row>
    <row r="872" spans="2:10">
      <c r="B872" s="151" t="s">
        <v>1493</v>
      </c>
      <c r="C872" s="149" t="s">
        <v>137</v>
      </c>
      <c r="D872" s="150">
        <v>46082</v>
      </c>
      <c r="E872" s="149" t="s">
        <v>1494</v>
      </c>
      <c r="F872" s="149" t="s">
        <v>1345</v>
      </c>
      <c r="G872">
        <f>VLOOKUP(B872,Sheet1!E:N,10,FALSE)</f>
        <v>90</v>
      </c>
      <c r="H872" s="100">
        <f t="shared" si="36"/>
        <v>45992</v>
      </c>
      <c r="J872" t="str">
        <f t="shared" si="37"/>
        <v>Y</v>
      </c>
    </row>
    <row r="873" spans="2:10">
      <c r="B873" s="151" t="s">
        <v>1495</v>
      </c>
      <c r="C873" s="149" t="s">
        <v>137</v>
      </c>
      <c r="D873" s="150">
        <v>46089</v>
      </c>
      <c r="E873" s="149" t="s">
        <v>1471</v>
      </c>
      <c r="F873" s="149" t="s">
        <v>1345</v>
      </c>
      <c r="G873">
        <f>VLOOKUP(B873,Sheet1!E:N,10,FALSE)</f>
        <v>90</v>
      </c>
      <c r="H873" s="100">
        <f t="shared" si="36"/>
        <v>45999</v>
      </c>
      <c r="J873" t="str">
        <f t="shared" si="37"/>
        <v>Y</v>
      </c>
    </row>
    <row r="874" spans="2:10">
      <c r="B874" s="151" t="s">
        <v>1496</v>
      </c>
      <c r="C874" s="149" t="s">
        <v>137</v>
      </c>
      <c r="D874" s="150">
        <v>46089</v>
      </c>
      <c r="E874" s="149" t="s">
        <v>1473</v>
      </c>
      <c r="F874" s="149" t="s">
        <v>1345</v>
      </c>
      <c r="G874">
        <f>VLOOKUP(B874,Sheet1!E:N,10,FALSE)</f>
        <v>90</v>
      </c>
      <c r="H874" s="100">
        <f t="shared" si="36"/>
        <v>45999</v>
      </c>
      <c r="J874" t="str">
        <f t="shared" si="37"/>
        <v>Y</v>
      </c>
    </row>
    <row r="875" spans="2:10">
      <c r="B875" s="151" t="s">
        <v>1497</v>
      </c>
      <c r="C875" s="149" t="s">
        <v>137</v>
      </c>
      <c r="D875" s="150">
        <v>46096</v>
      </c>
      <c r="E875" s="149" t="s">
        <v>1462</v>
      </c>
      <c r="F875" s="149" t="s">
        <v>1345</v>
      </c>
      <c r="G875">
        <f>VLOOKUP(B875,Sheet1!E:N,10,FALSE)</f>
        <v>90</v>
      </c>
      <c r="H875" s="100">
        <f t="shared" si="36"/>
        <v>46006</v>
      </c>
      <c r="J875" t="str">
        <f t="shared" si="37"/>
        <v>Y</v>
      </c>
    </row>
    <row r="876" spans="2:10">
      <c r="B876" s="151" t="s">
        <v>1498</v>
      </c>
      <c r="C876" s="149" t="s">
        <v>137</v>
      </c>
      <c r="D876" s="150">
        <v>46096</v>
      </c>
      <c r="E876" s="149" t="s">
        <v>1465</v>
      </c>
      <c r="F876" s="149" t="s">
        <v>1345</v>
      </c>
      <c r="G876">
        <f>VLOOKUP(B876,Sheet1!E:N,10,FALSE)</f>
        <v>90</v>
      </c>
      <c r="H876" s="100">
        <f t="shared" si="36"/>
        <v>46006</v>
      </c>
      <c r="J876" t="str">
        <f t="shared" si="37"/>
        <v>Y</v>
      </c>
    </row>
    <row r="877" spans="2:10">
      <c r="B877" s="151" t="s">
        <v>1499</v>
      </c>
      <c r="C877" s="149" t="s">
        <v>137</v>
      </c>
      <c r="D877" s="150">
        <v>46103</v>
      </c>
      <c r="E877" s="149" t="s">
        <v>1467</v>
      </c>
      <c r="F877" s="149" t="s">
        <v>1345</v>
      </c>
      <c r="G877">
        <f>VLOOKUP(B877,Sheet1!E:N,10,FALSE)</f>
        <v>90</v>
      </c>
      <c r="H877" s="100">
        <f t="shared" si="36"/>
        <v>46013</v>
      </c>
      <c r="J877" t="str">
        <f t="shared" si="37"/>
        <v>Y</v>
      </c>
    </row>
    <row r="878" spans="2:10">
      <c r="B878" s="151" t="s">
        <v>1500</v>
      </c>
      <c r="C878" s="149" t="s">
        <v>137</v>
      </c>
      <c r="D878" s="150">
        <v>46103</v>
      </c>
      <c r="E878" s="149" t="s">
        <v>1494</v>
      </c>
      <c r="F878" s="149" t="s">
        <v>1345</v>
      </c>
      <c r="G878">
        <f>VLOOKUP(B878,Sheet1!E:N,10,FALSE)</f>
        <v>90</v>
      </c>
      <c r="H878" s="100">
        <f t="shared" si="36"/>
        <v>46013</v>
      </c>
      <c r="J878" t="str">
        <f t="shared" si="37"/>
        <v>Y</v>
      </c>
    </row>
    <row r="879" spans="2:10">
      <c r="B879" s="151" t="s">
        <v>1501</v>
      </c>
      <c r="C879" s="149" t="s">
        <v>137</v>
      </c>
      <c r="D879" s="150">
        <v>46110</v>
      </c>
      <c r="E879" s="149" t="s">
        <v>1471</v>
      </c>
      <c r="F879" s="149" t="s">
        <v>1345</v>
      </c>
      <c r="G879">
        <f>VLOOKUP(B879,Sheet1!E:N,10,FALSE)</f>
        <v>90</v>
      </c>
      <c r="H879" s="100">
        <f t="shared" si="36"/>
        <v>46020</v>
      </c>
      <c r="J879" t="str">
        <f t="shared" si="37"/>
        <v>Y</v>
      </c>
    </row>
    <row r="880" spans="2:10">
      <c r="B880" s="151" t="s">
        <v>1502</v>
      </c>
      <c r="C880" s="149" t="s">
        <v>550</v>
      </c>
      <c r="D880" s="150">
        <v>45990</v>
      </c>
      <c r="E880" s="149" t="s">
        <v>1467</v>
      </c>
      <c r="F880" s="149" t="s">
        <v>1345</v>
      </c>
      <c r="G880">
        <f>VLOOKUP(B880,Sheet1!E:N,10,FALSE)</f>
        <v>90</v>
      </c>
      <c r="H880" s="100">
        <f t="shared" si="36"/>
        <v>45900</v>
      </c>
      <c r="J880" t="str">
        <f t="shared" si="37"/>
        <v>Y</v>
      </c>
    </row>
    <row r="881" spans="2:10">
      <c r="B881" s="151" t="s">
        <v>1503</v>
      </c>
      <c r="C881" s="149" t="s">
        <v>550</v>
      </c>
      <c r="D881" s="150">
        <v>45990</v>
      </c>
      <c r="E881" s="149" t="s">
        <v>1504</v>
      </c>
      <c r="F881" s="149" t="s">
        <v>1345</v>
      </c>
      <c r="G881">
        <f>VLOOKUP(B881,Sheet1!E:N,10,FALSE)</f>
        <v>90</v>
      </c>
      <c r="H881" s="100">
        <f t="shared" si="36"/>
        <v>45900</v>
      </c>
      <c r="J881" t="str">
        <f t="shared" si="37"/>
        <v>Y</v>
      </c>
    </row>
    <row r="882" spans="2:10">
      <c r="B882" s="151" t="s">
        <v>1505</v>
      </c>
      <c r="C882" s="149" t="s">
        <v>550</v>
      </c>
      <c r="D882" s="150">
        <v>45997</v>
      </c>
      <c r="E882" s="149" t="s">
        <v>1471</v>
      </c>
      <c r="F882" s="149" t="s">
        <v>1345</v>
      </c>
      <c r="G882">
        <f>VLOOKUP(B882,Sheet1!E:N,10,FALSE)</f>
        <v>90</v>
      </c>
      <c r="H882" s="100">
        <f t="shared" si="36"/>
        <v>45907</v>
      </c>
      <c r="J882" t="str">
        <f t="shared" si="37"/>
        <v>Y</v>
      </c>
    </row>
    <row r="883" spans="2:10">
      <c r="B883" s="151" t="s">
        <v>1506</v>
      </c>
      <c r="C883" s="149" t="s">
        <v>550</v>
      </c>
      <c r="D883" s="150">
        <v>45997</v>
      </c>
      <c r="E883" s="149" t="s">
        <v>1473</v>
      </c>
      <c r="F883" s="149" t="s">
        <v>1345</v>
      </c>
      <c r="G883">
        <f>VLOOKUP(B883,Sheet1!E:N,10,FALSE)</f>
        <v>90</v>
      </c>
      <c r="H883" s="100">
        <f t="shared" ref="H883:H914" si="38">D883-G883</f>
        <v>45907</v>
      </c>
      <c r="J883" t="str">
        <f t="shared" ref="J883:J914" si="39">IF(H883&gt;$H$1,"Y","N")</f>
        <v>Y</v>
      </c>
    </row>
    <row r="884" spans="2:10">
      <c r="B884" s="151" t="s">
        <v>1507</v>
      </c>
      <c r="C884" s="149" t="s">
        <v>550</v>
      </c>
      <c r="D884" s="150">
        <v>46004</v>
      </c>
      <c r="E884" s="149" t="s">
        <v>1462</v>
      </c>
      <c r="F884" s="149" t="s">
        <v>1345</v>
      </c>
      <c r="G884">
        <f>VLOOKUP(B884,Sheet1!E:N,10,FALSE)</f>
        <v>90</v>
      </c>
      <c r="H884" s="100">
        <f t="shared" si="38"/>
        <v>45914</v>
      </c>
      <c r="J884" t="str">
        <f t="shared" si="39"/>
        <v>Y</v>
      </c>
    </row>
    <row r="885" spans="2:10">
      <c r="B885" s="151" t="s">
        <v>1508</v>
      </c>
      <c r="C885" s="149" t="s">
        <v>550</v>
      </c>
      <c r="D885" s="150">
        <v>46004</v>
      </c>
      <c r="E885" s="149" t="s">
        <v>1482</v>
      </c>
      <c r="F885" s="149" t="s">
        <v>1345</v>
      </c>
      <c r="G885">
        <f>VLOOKUP(B885,Sheet1!E:N,10,FALSE)</f>
        <v>90</v>
      </c>
      <c r="H885" s="100">
        <f t="shared" si="38"/>
        <v>45914</v>
      </c>
      <c r="J885" t="str">
        <f t="shared" si="39"/>
        <v>Y</v>
      </c>
    </row>
    <row r="886" spans="2:10">
      <c r="B886" s="151" t="s">
        <v>1509</v>
      </c>
      <c r="C886" s="149" t="s">
        <v>550</v>
      </c>
      <c r="D886" s="150">
        <v>46011</v>
      </c>
      <c r="E886" s="149" t="s">
        <v>1510</v>
      </c>
      <c r="F886" s="149" t="s">
        <v>1345</v>
      </c>
      <c r="G886">
        <f>VLOOKUP(B886,Sheet1!E:N,10,FALSE)</f>
        <v>90</v>
      </c>
      <c r="H886" s="100">
        <f t="shared" si="38"/>
        <v>45921</v>
      </c>
      <c r="J886" t="str">
        <f t="shared" si="39"/>
        <v>Y</v>
      </c>
    </row>
    <row r="887" spans="2:10">
      <c r="B887" s="151" t="s">
        <v>1511</v>
      </c>
      <c r="C887" s="149" t="s">
        <v>550</v>
      </c>
      <c r="D887" s="150">
        <v>46011</v>
      </c>
      <c r="E887" s="149" t="s">
        <v>1512</v>
      </c>
      <c r="F887" s="149" t="s">
        <v>1345</v>
      </c>
      <c r="G887">
        <f>VLOOKUP(B887,Sheet1!E:N,10,FALSE)</f>
        <v>90</v>
      </c>
      <c r="H887" s="100">
        <f t="shared" si="38"/>
        <v>45921</v>
      </c>
      <c r="J887" t="str">
        <f t="shared" si="39"/>
        <v>Y</v>
      </c>
    </row>
    <row r="888" spans="2:10">
      <c r="B888" s="151" t="s">
        <v>1513</v>
      </c>
      <c r="C888" s="149" t="s">
        <v>550</v>
      </c>
      <c r="D888" s="150">
        <v>46018</v>
      </c>
      <c r="E888" s="149" t="s">
        <v>1514</v>
      </c>
      <c r="F888" s="149" t="s">
        <v>1345</v>
      </c>
      <c r="G888">
        <f>VLOOKUP(B888,Sheet1!E:N,10,FALSE)</f>
        <v>90</v>
      </c>
      <c r="H888" s="100">
        <f t="shared" si="38"/>
        <v>45928</v>
      </c>
      <c r="J888" t="str">
        <f t="shared" si="39"/>
        <v>Y</v>
      </c>
    </row>
    <row r="889" spans="2:10">
      <c r="B889" s="151" t="s">
        <v>1515</v>
      </c>
      <c r="C889" s="149" t="s">
        <v>550</v>
      </c>
      <c r="D889" s="150">
        <v>46018</v>
      </c>
      <c r="E889" s="149" t="s">
        <v>1478</v>
      </c>
      <c r="F889" s="149" t="s">
        <v>1345</v>
      </c>
      <c r="G889">
        <f>VLOOKUP(B889,Sheet1!E:N,10,FALSE)</f>
        <v>90</v>
      </c>
      <c r="H889" s="100">
        <f t="shared" si="38"/>
        <v>45928</v>
      </c>
      <c r="J889" t="str">
        <f t="shared" si="39"/>
        <v>Y</v>
      </c>
    </row>
    <row r="890" spans="2:10">
      <c r="B890" s="151" t="s">
        <v>1516</v>
      </c>
      <c r="C890" s="149" t="s">
        <v>550</v>
      </c>
      <c r="D890" s="150">
        <v>46025</v>
      </c>
      <c r="E890" s="149" t="s">
        <v>1462</v>
      </c>
      <c r="F890" s="149" t="s">
        <v>1345</v>
      </c>
      <c r="G890">
        <f>VLOOKUP(B890,Sheet1!E:N,10,FALSE)</f>
        <v>90</v>
      </c>
      <c r="H890" s="100">
        <f t="shared" si="38"/>
        <v>45935</v>
      </c>
      <c r="J890" t="str">
        <f t="shared" si="39"/>
        <v>Y</v>
      </c>
    </row>
    <row r="891" spans="2:10">
      <c r="B891" s="151" t="s">
        <v>1517</v>
      </c>
      <c r="C891" s="149" t="s">
        <v>550</v>
      </c>
      <c r="D891" s="150">
        <v>46039</v>
      </c>
      <c r="E891" s="149" t="s">
        <v>1471</v>
      </c>
      <c r="F891" s="149" t="s">
        <v>1345</v>
      </c>
      <c r="G891">
        <f>VLOOKUP(B891,Sheet1!E:N,10,FALSE)</f>
        <v>90</v>
      </c>
      <c r="H891" s="100">
        <f t="shared" si="38"/>
        <v>45949</v>
      </c>
      <c r="J891" t="str">
        <f t="shared" si="39"/>
        <v>Y</v>
      </c>
    </row>
    <row r="892" spans="2:10">
      <c r="B892" s="151" t="s">
        <v>1518</v>
      </c>
      <c r="C892" s="149" t="s">
        <v>550</v>
      </c>
      <c r="D892" s="150">
        <v>46053</v>
      </c>
      <c r="E892" s="149" t="s">
        <v>1467</v>
      </c>
      <c r="F892" s="149" t="s">
        <v>1345</v>
      </c>
      <c r="G892">
        <f>VLOOKUP(B892,Sheet1!E:N,10,FALSE)</f>
        <v>90</v>
      </c>
      <c r="H892" s="100">
        <f t="shared" si="38"/>
        <v>45963</v>
      </c>
      <c r="J892" t="str">
        <f t="shared" si="39"/>
        <v>Y</v>
      </c>
    </row>
    <row r="893" spans="2:10">
      <c r="B893" s="151" t="s">
        <v>1519</v>
      </c>
      <c r="C893" s="149" t="s">
        <v>550</v>
      </c>
      <c r="D893" s="150">
        <v>46053</v>
      </c>
      <c r="E893" s="149" t="s">
        <v>1504</v>
      </c>
      <c r="F893" s="149" t="s">
        <v>1345</v>
      </c>
      <c r="G893">
        <f>VLOOKUP(B893,Sheet1!E:N,10,FALSE)</f>
        <v>90</v>
      </c>
      <c r="H893" s="100">
        <f t="shared" si="38"/>
        <v>45963</v>
      </c>
      <c r="J893" t="str">
        <f t="shared" si="39"/>
        <v>Y</v>
      </c>
    </row>
    <row r="894" spans="2:10">
      <c r="B894" s="151" t="s">
        <v>1520</v>
      </c>
      <c r="C894" s="149" t="s">
        <v>550</v>
      </c>
      <c r="D894" s="150">
        <v>46060</v>
      </c>
      <c r="E894" s="149" t="s">
        <v>1471</v>
      </c>
      <c r="F894" s="149" t="s">
        <v>1345</v>
      </c>
      <c r="G894">
        <f>VLOOKUP(B894,Sheet1!E:N,10,FALSE)</f>
        <v>90</v>
      </c>
      <c r="H894" s="100">
        <f t="shared" si="38"/>
        <v>45970</v>
      </c>
      <c r="J894" t="str">
        <f t="shared" si="39"/>
        <v>Y</v>
      </c>
    </row>
    <row r="895" spans="2:10">
      <c r="B895" s="151" t="s">
        <v>1521</v>
      </c>
      <c r="C895" s="149" t="s">
        <v>550</v>
      </c>
      <c r="D895" s="150">
        <v>46060</v>
      </c>
      <c r="E895" s="149" t="s">
        <v>1473</v>
      </c>
      <c r="F895" s="149" t="s">
        <v>1345</v>
      </c>
      <c r="G895">
        <f>VLOOKUP(B895,Sheet1!E:N,10,FALSE)</f>
        <v>90</v>
      </c>
      <c r="H895" s="100">
        <f t="shared" si="38"/>
        <v>45970</v>
      </c>
      <c r="J895" t="str">
        <f t="shared" si="39"/>
        <v>Y</v>
      </c>
    </row>
    <row r="896" spans="2:10">
      <c r="B896" s="151" t="s">
        <v>1522</v>
      </c>
      <c r="C896" s="149" t="s">
        <v>550</v>
      </c>
      <c r="D896" s="150">
        <v>46067</v>
      </c>
      <c r="E896" s="149" t="s">
        <v>1462</v>
      </c>
      <c r="F896" s="149" t="s">
        <v>1345</v>
      </c>
      <c r="G896">
        <f>VLOOKUP(B896,Sheet1!E:N,10,FALSE)</f>
        <v>90</v>
      </c>
      <c r="H896" s="100">
        <f t="shared" si="38"/>
        <v>45977</v>
      </c>
      <c r="J896" t="str">
        <f t="shared" si="39"/>
        <v>Y</v>
      </c>
    </row>
    <row r="897" spans="2:10">
      <c r="B897" s="151" t="s">
        <v>1523</v>
      </c>
      <c r="C897" s="149" t="s">
        <v>550</v>
      </c>
      <c r="D897" s="150">
        <v>46067</v>
      </c>
      <c r="E897" s="149" t="s">
        <v>1465</v>
      </c>
      <c r="F897" s="149" t="s">
        <v>1345</v>
      </c>
      <c r="G897">
        <f>VLOOKUP(B897,Sheet1!E:N,10,FALSE)</f>
        <v>90</v>
      </c>
      <c r="H897" s="100">
        <f t="shared" si="38"/>
        <v>45977</v>
      </c>
      <c r="J897" t="str">
        <f t="shared" si="39"/>
        <v>Y</v>
      </c>
    </row>
    <row r="898" spans="2:10">
      <c r="B898" s="151" t="s">
        <v>1524</v>
      </c>
      <c r="C898" s="149" t="s">
        <v>550</v>
      </c>
      <c r="D898" s="150">
        <v>46074</v>
      </c>
      <c r="E898" s="149" t="s">
        <v>1467</v>
      </c>
      <c r="F898" s="149" t="s">
        <v>1345</v>
      </c>
      <c r="G898">
        <f>VLOOKUP(B898,Sheet1!E:N,10,FALSE)</f>
        <v>90</v>
      </c>
      <c r="H898" s="100">
        <f t="shared" si="38"/>
        <v>45984</v>
      </c>
      <c r="J898" t="str">
        <f t="shared" si="39"/>
        <v>Y</v>
      </c>
    </row>
    <row r="899" spans="2:10">
      <c r="B899" s="151" t="s">
        <v>1525</v>
      </c>
      <c r="C899" s="149" t="s">
        <v>550</v>
      </c>
      <c r="D899" s="150">
        <v>46074</v>
      </c>
      <c r="E899" s="149" t="s">
        <v>1504</v>
      </c>
      <c r="F899" s="149" t="s">
        <v>1345</v>
      </c>
      <c r="G899">
        <f>VLOOKUP(B899,Sheet1!E:N,10,FALSE)</f>
        <v>90</v>
      </c>
      <c r="H899" s="100">
        <f t="shared" si="38"/>
        <v>45984</v>
      </c>
      <c r="J899" t="str">
        <f t="shared" si="39"/>
        <v>Y</v>
      </c>
    </row>
    <row r="900" spans="2:10">
      <c r="B900" s="151" t="s">
        <v>1526</v>
      </c>
      <c r="C900" s="149" t="s">
        <v>550</v>
      </c>
      <c r="D900" s="150">
        <v>46081</v>
      </c>
      <c r="E900" s="149" t="s">
        <v>1471</v>
      </c>
      <c r="F900" s="149" t="s">
        <v>1345</v>
      </c>
      <c r="G900">
        <f>VLOOKUP(B900,Sheet1!E:N,10,FALSE)</f>
        <v>90</v>
      </c>
      <c r="H900" s="100">
        <f t="shared" si="38"/>
        <v>45991</v>
      </c>
      <c r="J900" t="str">
        <f t="shared" si="39"/>
        <v>Y</v>
      </c>
    </row>
    <row r="901" spans="2:10">
      <c r="B901" s="151" t="s">
        <v>1527</v>
      </c>
      <c r="C901" s="149" t="s">
        <v>550</v>
      </c>
      <c r="D901" s="150">
        <v>46081</v>
      </c>
      <c r="E901" s="149" t="s">
        <v>1473</v>
      </c>
      <c r="F901" s="149" t="s">
        <v>1345</v>
      </c>
      <c r="G901">
        <f>VLOOKUP(B901,Sheet1!E:N,10,FALSE)</f>
        <v>90</v>
      </c>
      <c r="H901" s="100">
        <f t="shared" si="38"/>
        <v>45991</v>
      </c>
      <c r="J901" t="str">
        <f t="shared" si="39"/>
        <v>Y</v>
      </c>
    </row>
    <row r="902" spans="2:10">
      <c r="B902" s="151" t="s">
        <v>1528</v>
      </c>
      <c r="C902" s="149" t="s">
        <v>550</v>
      </c>
      <c r="D902" s="150">
        <v>46088</v>
      </c>
      <c r="E902" s="149" t="s">
        <v>1462</v>
      </c>
      <c r="F902" s="149" t="s">
        <v>1345</v>
      </c>
      <c r="G902">
        <f>VLOOKUP(B902,Sheet1!E:N,10,FALSE)</f>
        <v>90</v>
      </c>
      <c r="H902" s="100">
        <f t="shared" si="38"/>
        <v>45998</v>
      </c>
      <c r="J902" t="str">
        <f t="shared" si="39"/>
        <v>Y</v>
      </c>
    </row>
    <row r="903" spans="2:10">
      <c r="B903" s="151" t="s">
        <v>1529</v>
      </c>
      <c r="C903" s="149" t="s">
        <v>550</v>
      </c>
      <c r="D903" s="150">
        <v>46088</v>
      </c>
      <c r="E903" s="149" t="s">
        <v>1465</v>
      </c>
      <c r="F903" s="149" t="s">
        <v>1345</v>
      </c>
      <c r="G903">
        <f>VLOOKUP(B903,Sheet1!E:N,10,FALSE)</f>
        <v>90</v>
      </c>
      <c r="H903" s="100">
        <f t="shared" si="38"/>
        <v>45998</v>
      </c>
      <c r="J903" t="str">
        <f t="shared" si="39"/>
        <v>Y</v>
      </c>
    </row>
    <row r="904" spans="2:10">
      <c r="B904" s="151" t="s">
        <v>1530</v>
      </c>
      <c r="C904" s="149" t="s">
        <v>550</v>
      </c>
      <c r="D904" s="150">
        <v>46095</v>
      </c>
      <c r="E904" s="149" t="s">
        <v>1467</v>
      </c>
      <c r="F904" s="149" t="s">
        <v>1345</v>
      </c>
      <c r="G904">
        <f>VLOOKUP(B904,Sheet1!E:N,10,FALSE)</f>
        <v>90</v>
      </c>
      <c r="H904" s="100">
        <f t="shared" si="38"/>
        <v>46005</v>
      </c>
      <c r="J904" t="str">
        <f t="shared" si="39"/>
        <v>Y</v>
      </c>
    </row>
    <row r="905" spans="2:10">
      <c r="B905" s="151" t="s">
        <v>1531</v>
      </c>
      <c r="C905" s="149" t="s">
        <v>550</v>
      </c>
      <c r="D905" s="150">
        <v>46095</v>
      </c>
      <c r="E905" s="149" t="s">
        <v>1504</v>
      </c>
      <c r="F905" s="149" t="s">
        <v>1345</v>
      </c>
      <c r="G905">
        <f>VLOOKUP(B905,Sheet1!E:N,10,FALSE)</f>
        <v>90</v>
      </c>
      <c r="H905" s="100">
        <f t="shared" si="38"/>
        <v>46005</v>
      </c>
      <c r="J905" t="str">
        <f t="shared" si="39"/>
        <v>Y</v>
      </c>
    </row>
    <row r="906" spans="2:10">
      <c r="B906" s="151" t="s">
        <v>1532</v>
      </c>
      <c r="C906" s="149" t="s">
        <v>550</v>
      </c>
      <c r="D906" s="150">
        <v>46102</v>
      </c>
      <c r="E906" s="149" t="s">
        <v>1471</v>
      </c>
      <c r="F906" s="149" t="s">
        <v>1345</v>
      </c>
      <c r="G906">
        <f>VLOOKUP(B906,Sheet1!E:N,10,FALSE)</f>
        <v>90</v>
      </c>
      <c r="H906" s="100">
        <f t="shared" si="38"/>
        <v>46012</v>
      </c>
      <c r="J906" t="str">
        <f t="shared" si="39"/>
        <v>Y</v>
      </c>
    </row>
    <row r="907" spans="2:10">
      <c r="B907" s="151" t="s">
        <v>1533</v>
      </c>
      <c r="C907" s="149" t="s">
        <v>550</v>
      </c>
      <c r="D907" s="150">
        <v>46102</v>
      </c>
      <c r="E907" s="149" t="s">
        <v>1473</v>
      </c>
      <c r="F907" s="149" t="s">
        <v>1345</v>
      </c>
      <c r="G907">
        <f>VLOOKUP(B907,Sheet1!E:N,10,FALSE)</f>
        <v>90</v>
      </c>
      <c r="H907" s="100">
        <f t="shared" si="38"/>
        <v>46012</v>
      </c>
      <c r="J907" t="str">
        <f t="shared" si="39"/>
        <v>Y</v>
      </c>
    </row>
    <row r="908" spans="2:10">
      <c r="B908" s="151" t="s">
        <v>1534</v>
      </c>
      <c r="C908" s="149" t="s">
        <v>550</v>
      </c>
      <c r="D908" s="150">
        <v>46109</v>
      </c>
      <c r="E908" s="149" t="s">
        <v>1462</v>
      </c>
      <c r="F908" s="149" t="s">
        <v>1345</v>
      </c>
      <c r="G908">
        <f>VLOOKUP(B908,Sheet1!E:N,10,FALSE)</f>
        <v>90</v>
      </c>
      <c r="H908" s="100">
        <f t="shared" si="38"/>
        <v>46019</v>
      </c>
      <c r="J908" t="str">
        <f t="shared" si="39"/>
        <v>Y</v>
      </c>
    </row>
    <row r="909" spans="2:10">
      <c r="B909" s="151" t="s">
        <v>1535</v>
      </c>
      <c r="C909" s="149" t="s">
        <v>176</v>
      </c>
      <c r="D909" s="150">
        <v>45979</v>
      </c>
      <c r="E909" s="149" t="s">
        <v>1536</v>
      </c>
      <c r="F909" s="149" t="s">
        <v>1345</v>
      </c>
      <c r="G909">
        <f>VLOOKUP(B909,Sheet1!E:N,10,FALSE)</f>
        <v>90</v>
      </c>
      <c r="H909" s="100">
        <f t="shared" si="38"/>
        <v>45889</v>
      </c>
      <c r="J909" t="str">
        <f t="shared" si="39"/>
        <v>Y</v>
      </c>
    </row>
    <row r="910" spans="2:10">
      <c r="B910" s="151" t="s">
        <v>1537</v>
      </c>
      <c r="C910" s="149" t="s">
        <v>176</v>
      </c>
      <c r="D910" s="150">
        <v>45979</v>
      </c>
      <c r="E910" s="149" t="s">
        <v>1538</v>
      </c>
      <c r="F910" s="149" t="s">
        <v>1345</v>
      </c>
      <c r="G910">
        <f>VLOOKUP(B910,Sheet1!E:N,10,FALSE)</f>
        <v>90</v>
      </c>
      <c r="H910" s="100">
        <f t="shared" si="38"/>
        <v>45889</v>
      </c>
      <c r="J910" t="str">
        <f t="shared" si="39"/>
        <v>Y</v>
      </c>
    </row>
    <row r="911" spans="2:10">
      <c r="B911" s="151" t="s">
        <v>1539</v>
      </c>
      <c r="C911" s="149" t="s">
        <v>176</v>
      </c>
      <c r="D911" s="150">
        <v>45990</v>
      </c>
      <c r="E911" s="149" t="s">
        <v>1540</v>
      </c>
      <c r="F911" s="149" t="s">
        <v>1345</v>
      </c>
      <c r="G911">
        <f>VLOOKUP(B911,Sheet1!E:N,10,FALSE)</f>
        <v>90</v>
      </c>
      <c r="H911" s="100">
        <f t="shared" si="38"/>
        <v>45900</v>
      </c>
      <c r="J911" t="str">
        <f t="shared" si="39"/>
        <v>Y</v>
      </c>
    </row>
    <row r="912" spans="2:10">
      <c r="B912" s="151" t="s">
        <v>1541</v>
      </c>
      <c r="C912" s="149" t="s">
        <v>176</v>
      </c>
      <c r="D912" s="150">
        <v>45990</v>
      </c>
      <c r="E912" s="149" t="s">
        <v>1542</v>
      </c>
      <c r="F912" s="149" t="s">
        <v>1345</v>
      </c>
      <c r="G912">
        <f>VLOOKUP(B912,Sheet1!E:N,10,FALSE)</f>
        <v>90</v>
      </c>
      <c r="H912" s="100">
        <f t="shared" si="38"/>
        <v>45900</v>
      </c>
      <c r="J912" t="str">
        <f t="shared" si="39"/>
        <v>Y</v>
      </c>
    </row>
    <row r="913" spans="2:10">
      <c r="B913" s="151" t="s">
        <v>1543</v>
      </c>
      <c r="C913" s="149" t="s">
        <v>176</v>
      </c>
      <c r="D913" s="150">
        <v>46000</v>
      </c>
      <c r="E913" s="149" t="s">
        <v>1536</v>
      </c>
      <c r="F913" s="149" t="s">
        <v>1345</v>
      </c>
      <c r="G913">
        <f>VLOOKUP(B913,Sheet1!E:N,10,FALSE)</f>
        <v>90</v>
      </c>
      <c r="H913" s="100">
        <f t="shared" si="38"/>
        <v>45910</v>
      </c>
      <c r="J913" t="str">
        <f t="shared" si="39"/>
        <v>Y</v>
      </c>
    </row>
    <row r="914" spans="2:10">
      <c r="B914" s="151" t="s">
        <v>1544</v>
      </c>
      <c r="C914" s="149" t="s">
        <v>176</v>
      </c>
      <c r="D914" s="150">
        <v>46000</v>
      </c>
      <c r="E914" s="149" t="s">
        <v>1545</v>
      </c>
      <c r="F914" s="149" t="s">
        <v>1345</v>
      </c>
      <c r="G914">
        <f>VLOOKUP(B914,Sheet1!E:N,10,FALSE)</f>
        <v>90</v>
      </c>
      <c r="H914" s="100">
        <f t="shared" si="38"/>
        <v>45910</v>
      </c>
      <c r="J914" t="str">
        <f t="shared" si="39"/>
        <v>Y</v>
      </c>
    </row>
    <row r="915" spans="2:10">
      <c r="B915" s="151" t="s">
        <v>1546</v>
      </c>
      <c r="C915" s="149" t="s">
        <v>176</v>
      </c>
      <c r="D915" s="150">
        <v>46011</v>
      </c>
      <c r="E915" s="149" t="s">
        <v>1547</v>
      </c>
      <c r="F915" s="149" t="s">
        <v>1345</v>
      </c>
      <c r="G915">
        <f>VLOOKUP(B915,Sheet1!E:N,10,FALSE)</f>
        <v>90</v>
      </c>
      <c r="H915" s="100">
        <f t="shared" ref="H915:H946" si="40">D915-G915</f>
        <v>45921</v>
      </c>
      <c r="J915" t="str">
        <f t="shared" ref="J915:J946" si="41">IF(H915&gt;$H$1,"Y","N")</f>
        <v>Y</v>
      </c>
    </row>
    <row r="916" spans="2:10">
      <c r="B916" s="151" t="s">
        <v>1548</v>
      </c>
      <c r="C916" s="149" t="s">
        <v>176</v>
      </c>
      <c r="D916" s="150">
        <v>46011</v>
      </c>
      <c r="E916" s="149" t="s">
        <v>1478</v>
      </c>
      <c r="F916" s="149" t="s">
        <v>1345</v>
      </c>
      <c r="G916">
        <f>VLOOKUP(B916,Sheet1!E:N,10,FALSE)</f>
        <v>90</v>
      </c>
      <c r="H916" s="100">
        <f t="shared" si="40"/>
        <v>45921</v>
      </c>
      <c r="J916" t="str">
        <f t="shared" si="41"/>
        <v>Y</v>
      </c>
    </row>
    <row r="917" spans="2:10">
      <c r="B917" s="151" t="s">
        <v>1549</v>
      </c>
      <c r="C917" s="149" t="s">
        <v>176</v>
      </c>
      <c r="D917" s="150">
        <v>46018</v>
      </c>
      <c r="E917" s="149" t="s">
        <v>1480</v>
      </c>
      <c r="F917" s="149" t="s">
        <v>1345</v>
      </c>
      <c r="G917">
        <f>VLOOKUP(B917,Sheet1!E:N,10,FALSE)</f>
        <v>90</v>
      </c>
      <c r="H917" s="100">
        <f t="shared" si="40"/>
        <v>45928</v>
      </c>
      <c r="J917" t="str">
        <f t="shared" si="41"/>
        <v>Y</v>
      </c>
    </row>
    <row r="918" spans="2:10">
      <c r="B918" s="151" t="s">
        <v>1550</v>
      </c>
      <c r="C918" s="149" t="s">
        <v>176</v>
      </c>
      <c r="D918" s="150">
        <v>46018</v>
      </c>
      <c r="E918" s="149" t="s">
        <v>1551</v>
      </c>
      <c r="F918" s="149" t="s">
        <v>1345</v>
      </c>
      <c r="G918">
        <f>VLOOKUP(B918,Sheet1!E:N,10,FALSE)</f>
        <v>90</v>
      </c>
      <c r="H918" s="100">
        <f t="shared" si="40"/>
        <v>45928</v>
      </c>
      <c r="J918" t="str">
        <f t="shared" si="41"/>
        <v>Y</v>
      </c>
    </row>
    <row r="919" spans="2:10">
      <c r="B919" s="151" t="s">
        <v>1552</v>
      </c>
      <c r="C919" s="149" t="s">
        <v>176</v>
      </c>
      <c r="D919" s="150">
        <v>46025</v>
      </c>
      <c r="E919" s="149" t="s">
        <v>1536</v>
      </c>
      <c r="F919" s="149" t="s">
        <v>1345</v>
      </c>
      <c r="G919">
        <f>VLOOKUP(B919,Sheet1!E:N,10,FALSE)</f>
        <v>90</v>
      </c>
      <c r="H919" s="100">
        <f t="shared" si="40"/>
        <v>45935</v>
      </c>
      <c r="J919" t="str">
        <f t="shared" si="41"/>
        <v>Y</v>
      </c>
    </row>
    <row r="920" spans="2:10">
      <c r="B920" s="151" t="s">
        <v>1553</v>
      </c>
      <c r="C920" s="149" t="s">
        <v>176</v>
      </c>
      <c r="D920" s="150">
        <v>46025</v>
      </c>
      <c r="E920" s="149" t="s">
        <v>1554</v>
      </c>
      <c r="F920" s="149" t="s">
        <v>1345</v>
      </c>
      <c r="G920">
        <f>VLOOKUP(B920,Sheet1!E:N,10,FALSE)</f>
        <v>90</v>
      </c>
      <c r="H920" s="100">
        <f t="shared" si="40"/>
        <v>45935</v>
      </c>
      <c r="J920" t="str">
        <f t="shared" si="41"/>
        <v>Y</v>
      </c>
    </row>
    <row r="921" spans="2:10">
      <c r="B921" s="151" t="s">
        <v>1555</v>
      </c>
      <c r="C921" s="149" t="s">
        <v>176</v>
      </c>
      <c r="D921" s="150">
        <v>46036</v>
      </c>
      <c r="E921" s="149" t="s">
        <v>1556</v>
      </c>
      <c r="F921" s="149" t="s">
        <v>1345</v>
      </c>
      <c r="G921">
        <f>VLOOKUP(B921,Sheet1!E:N,10,FALSE)</f>
        <v>90</v>
      </c>
      <c r="H921" s="100">
        <f t="shared" si="40"/>
        <v>45946</v>
      </c>
      <c r="J921" t="str">
        <f t="shared" si="41"/>
        <v>Y</v>
      </c>
    </row>
    <row r="922" spans="2:10">
      <c r="B922" s="151" t="s">
        <v>1557</v>
      </c>
      <c r="C922" s="149" t="s">
        <v>176</v>
      </c>
      <c r="D922" s="150">
        <v>46036</v>
      </c>
      <c r="E922" s="149" t="s">
        <v>1558</v>
      </c>
      <c r="F922" s="149" t="s">
        <v>1345</v>
      </c>
      <c r="G922">
        <f>VLOOKUP(B922,Sheet1!E:N,10,FALSE)</f>
        <v>90</v>
      </c>
      <c r="H922" s="100">
        <f t="shared" si="40"/>
        <v>45946</v>
      </c>
      <c r="J922" t="str">
        <f t="shared" si="41"/>
        <v>Y</v>
      </c>
    </row>
    <row r="923" spans="2:10">
      <c r="B923" s="151" t="s">
        <v>1559</v>
      </c>
      <c r="C923" s="149" t="s">
        <v>176</v>
      </c>
      <c r="D923" s="150">
        <v>46046</v>
      </c>
      <c r="E923" s="149" t="s">
        <v>1536</v>
      </c>
      <c r="F923" s="149" t="s">
        <v>1345</v>
      </c>
      <c r="G923">
        <f>VLOOKUP(B923,Sheet1!E:N,10,FALSE)</f>
        <v>90</v>
      </c>
      <c r="H923" s="100">
        <f t="shared" si="40"/>
        <v>45956</v>
      </c>
      <c r="J923" t="str">
        <f t="shared" si="41"/>
        <v>Y</v>
      </c>
    </row>
    <row r="924" spans="2:10">
      <c r="B924" s="151" t="s">
        <v>1560</v>
      </c>
      <c r="C924" s="149" t="s">
        <v>176</v>
      </c>
      <c r="D924" s="150">
        <v>46046</v>
      </c>
      <c r="E924" s="149" t="s">
        <v>1561</v>
      </c>
      <c r="F924" s="149" t="s">
        <v>1345</v>
      </c>
      <c r="G924">
        <f>VLOOKUP(B924,Sheet1!E:N,10,FALSE)</f>
        <v>90</v>
      </c>
      <c r="H924" s="100">
        <f t="shared" si="40"/>
        <v>45956</v>
      </c>
      <c r="J924" t="str">
        <f t="shared" si="41"/>
        <v>Y</v>
      </c>
    </row>
    <row r="925" spans="2:10">
      <c r="B925" s="151" t="s">
        <v>1562</v>
      </c>
      <c r="C925" s="149" t="s">
        <v>176</v>
      </c>
      <c r="D925" s="150">
        <v>46057</v>
      </c>
      <c r="E925" s="149" t="s">
        <v>1563</v>
      </c>
      <c r="F925" s="149" t="s">
        <v>1345</v>
      </c>
      <c r="G925">
        <f>VLOOKUP(B925,Sheet1!E:N,10,FALSE)</f>
        <v>90</v>
      </c>
      <c r="H925" s="100">
        <f t="shared" si="40"/>
        <v>45967</v>
      </c>
      <c r="J925" t="str">
        <f t="shared" si="41"/>
        <v>Y</v>
      </c>
    </row>
    <row r="926" spans="2:10">
      <c r="B926" s="151" t="s">
        <v>1564</v>
      </c>
      <c r="C926" s="149" t="s">
        <v>176</v>
      </c>
      <c r="D926" s="150">
        <v>46057</v>
      </c>
      <c r="E926" s="149" t="s">
        <v>1561</v>
      </c>
      <c r="F926" s="149" t="s">
        <v>1345</v>
      </c>
      <c r="G926">
        <f>VLOOKUP(B926,Sheet1!E:N,10,FALSE)</f>
        <v>90</v>
      </c>
      <c r="H926" s="100">
        <f t="shared" si="40"/>
        <v>45967</v>
      </c>
      <c r="J926" t="str">
        <f t="shared" si="41"/>
        <v>Y</v>
      </c>
    </row>
    <row r="927" spans="2:10">
      <c r="B927" s="151" t="s">
        <v>1565</v>
      </c>
      <c r="C927" s="149" t="s">
        <v>176</v>
      </c>
      <c r="D927" s="150">
        <v>46067</v>
      </c>
      <c r="E927" s="149" t="s">
        <v>1536</v>
      </c>
      <c r="F927" s="149" t="s">
        <v>1345</v>
      </c>
      <c r="G927">
        <f>VLOOKUP(B927,Sheet1!E:N,10,FALSE)</f>
        <v>90</v>
      </c>
      <c r="H927" s="100">
        <f t="shared" si="40"/>
        <v>45977</v>
      </c>
      <c r="J927" t="str">
        <f t="shared" si="41"/>
        <v>Y</v>
      </c>
    </row>
    <row r="928" spans="2:10">
      <c r="B928" s="151" t="s">
        <v>1566</v>
      </c>
      <c r="C928" s="149" t="s">
        <v>176</v>
      </c>
      <c r="D928" s="150">
        <v>46067</v>
      </c>
      <c r="E928" s="149" t="s">
        <v>1567</v>
      </c>
      <c r="F928" s="149" t="s">
        <v>1345</v>
      </c>
      <c r="G928">
        <f>VLOOKUP(B928,Sheet1!E:N,10,FALSE)</f>
        <v>90</v>
      </c>
      <c r="H928" s="100">
        <f t="shared" si="40"/>
        <v>45977</v>
      </c>
      <c r="J928" t="str">
        <f t="shared" si="41"/>
        <v>Y</v>
      </c>
    </row>
    <row r="929" spans="2:10">
      <c r="B929" s="151" t="s">
        <v>1568</v>
      </c>
      <c r="C929" s="149" t="s">
        <v>176</v>
      </c>
      <c r="D929" s="150">
        <v>46078</v>
      </c>
      <c r="E929" s="149" t="s">
        <v>1556</v>
      </c>
      <c r="F929" s="149" t="s">
        <v>1345</v>
      </c>
      <c r="G929">
        <f>VLOOKUP(B929,Sheet1!E:N,10,FALSE)</f>
        <v>90</v>
      </c>
      <c r="H929" s="100">
        <f t="shared" si="40"/>
        <v>45988</v>
      </c>
      <c r="J929" t="str">
        <f t="shared" si="41"/>
        <v>Y</v>
      </c>
    </row>
    <row r="930" spans="2:10">
      <c r="B930" s="151" t="s">
        <v>1569</v>
      </c>
      <c r="C930" s="149" t="s">
        <v>176</v>
      </c>
      <c r="D930" s="150">
        <v>46078</v>
      </c>
      <c r="E930" s="149" t="s">
        <v>1570</v>
      </c>
      <c r="F930" s="149" t="s">
        <v>1345</v>
      </c>
      <c r="G930">
        <f>VLOOKUP(B930,Sheet1!E:N,10,FALSE)</f>
        <v>90</v>
      </c>
      <c r="H930" s="100">
        <f t="shared" si="40"/>
        <v>45988</v>
      </c>
      <c r="J930" t="str">
        <f t="shared" si="41"/>
        <v>Y</v>
      </c>
    </row>
    <row r="931" spans="2:10">
      <c r="B931" s="151" t="s">
        <v>1571</v>
      </c>
      <c r="C931" s="149" t="s">
        <v>176</v>
      </c>
      <c r="D931" s="150">
        <v>46088</v>
      </c>
      <c r="E931" s="149" t="s">
        <v>1572</v>
      </c>
      <c r="F931" s="149" t="s">
        <v>1345</v>
      </c>
      <c r="G931">
        <f>VLOOKUP(B931,Sheet1!E:N,10,FALSE)</f>
        <v>90</v>
      </c>
      <c r="H931" s="100">
        <f t="shared" si="40"/>
        <v>45998</v>
      </c>
      <c r="J931" t="str">
        <f t="shared" si="41"/>
        <v>Y</v>
      </c>
    </row>
    <row r="932" spans="2:10">
      <c r="B932" s="151" t="s">
        <v>1573</v>
      </c>
      <c r="C932" s="149" t="s">
        <v>176</v>
      </c>
      <c r="D932" s="150">
        <v>46113</v>
      </c>
      <c r="E932" s="149" t="s">
        <v>1574</v>
      </c>
      <c r="F932" s="149" t="s">
        <v>1345</v>
      </c>
      <c r="G932">
        <f>VLOOKUP(B932,Sheet1!E:N,10,FALSE)</f>
        <v>90</v>
      </c>
      <c r="H932" s="100">
        <f t="shared" si="40"/>
        <v>46023</v>
      </c>
      <c r="J932" t="str">
        <f t="shared" si="41"/>
        <v>Y</v>
      </c>
    </row>
    <row r="933" spans="2:10">
      <c r="B933" s="151" t="s">
        <v>1575</v>
      </c>
      <c r="C933" s="149" t="s">
        <v>422</v>
      </c>
      <c r="D933" s="150">
        <v>45948</v>
      </c>
      <c r="E933" s="149" t="s">
        <v>1576</v>
      </c>
      <c r="F933" s="149" t="s">
        <v>1577</v>
      </c>
      <c r="G933">
        <f>VLOOKUP(B933,Sheet1!E:N,10,FALSE)</f>
        <v>90</v>
      </c>
      <c r="H933" s="100">
        <f t="shared" si="40"/>
        <v>45858</v>
      </c>
      <c r="J933" t="str">
        <f t="shared" si="41"/>
        <v>Y</v>
      </c>
    </row>
    <row r="934" spans="2:10">
      <c r="B934" s="151" t="s">
        <v>1578</v>
      </c>
      <c r="C934" s="149" t="s">
        <v>422</v>
      </c>
      <c r="D934" s="150">
        <v>45948</v>
      </c>
      <c r="E934" s="149" t="s">
        <v>1579</v>
      </c>
      <c r="F934" s="149" t="s">
        <v>1577</v>
      </c>
      <c r="G934">
        <f>VLOOKUP(B934,Sheet1!E:N,10,FALSE)</f>
        <v>90</v>
      </c>
      <c r="H934" s="100">
        <f t="shared" si="40"/>
        <v>45858</v>
      </c>
      <c r="J934" t="str">
        <f t="shared" si="41"/>
        <v>Y</v>
      </c>
    </row>
    <row r="935" spans="2:10">
      <c r="B935" s="151" t="s">
        <v>1580</v>
      </c>
      <c r="C935" s="149" t="s">
        <v>422</v>
      </c>
      <c r="D935" s="150">
        <v>45962</v>
      </c>
      <c r="E935" s="149" t="s">
        <v>1462</v>
      </c>
      <c r="F935" s="149" t="s">
        <v>1356</v>
      </c>
      <c r="G935">
        <f>VLOOKUP(B935,Sheet1!E:N,10,FALSE)</f>
        <v>90</v>
      </c>
      <c r="H935" s="100">
        <f t="shared" si="40"/>
        <v>45872</v>
      </c>
      <c r="J935" t="str">
        <f t="shared" si="41"/>
        <v>Y</v>
      </c>
    </row>
    <row r="936" spans="2:10">
      <c r="B936" s="151" t="s">
        <v>1581</v>
      </c>
      <c r="C936" s="149" t="s">
        <v>422</v>
      </c>
      <c r="D936" s="150">
        <v>45962</v>
      </c>
      <c r="E936" s="149" t="s">
        <v>1465</v>
      </c>
      <c r="F936" s="149" t="s">
        <v>1356</v>
      </c>
      <c r="G936">
        <f>VLOOKUP(B936,Sheet1!E:N,10,FALSE)</f>
        <v>90</v>
      </c>
      <c r="H936" s="100">
        <f t="shared" si="40"/>
        <v>45872</v>
      </c>
      <c r="J936" t="str">
        <f t="shared" si="41"/>
        <v>Y</v>
      </c>
    </row>
    <row r="937" spans="2:10">
      <c r="B937" s="151" t="s">
        <v>1582</v>
      </c>
      <c r="C937" s="149" t="s">
        <v>422</v>
      </c>
      <c r="D937" s="150">
        <v>45969</v>
      </c>
      <c r="E937" s="149" t="s">
        <v>1467</v>
      </c>
      <c r="F937" s="149" t="s">
        <v>1356</v>
      </c>
      <c r="G937">
        <f>VLOOKUP(B937,Sheet1!E:N,10,FALSE)</f>
        <v>90</v>
      </c>
      <c r="H937" s="100">
        <f t="shared" si="40"/>
        <v>45879</v>
      </c>
      <c r="J937" t="str">
        <f t="shared" si="41"/>
        <v>Y</v>
      </c>
    </row>
    <row r="938" spans="2:10">
      <c r="B938" s="151" t="s">
        <v>1583</v>
      </c>
      <c r="C938" s="149" t="s">
        <v>422</v>
      </c>
      <c r="D938" s="150">
        <v>45969</v>
      </c>
      <c r="E938" s="149" t="s">
        <v>1504</v>
      </c>
      <c r="F938" s="149" t="s">
        <v>1356</v>
      </c>
      <c r="G938">
        <f>VLOOKUP(B938,Sheet1!E:N,10,FALSE)</f>
        <v>90</v>
      </c>
      <c r="H938" s="100">
        <f t="shared" si="40"/>
        <v>45879</v>
      </c>
      <c r="J938" t="str">
        <f t="shared" si="41"/>
        <v>Y</v>
      </c>
    </row>
    <row r="939" spans="2:10">
      <c r="B939" s="151" t="s">
        <v>1584</v>
      </c>
      <c r="C939" s="149" t="s">
        <v>422</v>
      </c>
      <c r="D939" s="150">
        <v>45976</v>
      </c>
      <c r="E939" s="149" t="s">
        <v>1471</v>
      </c>
      <c r="F939" s="149" t="s">
        <v>1356</v>
      </c>
      <c r="G939">
        <f>VLOOKUP(B939,Sheet1!E:N,10,FALSE)</f>
        <v>90</v>
      </c>
      <c r="H939" s="100">
        <f t="shared" si="40"/>
        <v>45886</v>
      </c>
      <c r="J939" t="str">
        <f t="shared" si="41"/>
        <v>Y</v>
      </c>
    </row>
    <row r="940" spans="2:10">
      <c r="B940" s="151" t="s">
        <v>1585</v>
      </c>
      <c r="C940" s="149" t="s">
        <v>422</v>
      </c>
      <c r="D940" s="150">
        <v>45997</v>
      </c>
      <c r="E940" s="149" t="s">
        <v>1462</v>
      </c>
      <c r="F940" s="149" t="s">
        <v>1356</v>
      </c>
      <c r="G940">
        <f>VLOOKUP(B940,Sheet1!E:N,10,FALSE)</f>
        <v>90</v>
      </c>
      <c r="H940" s="100">
        <f t="shared" si="40"/>
        <v>45907</v>
      </c>
      <c r="J940" t="str">
        <f t="shared" si="41"/>
        <v>Y</v>
      </c>
    </row>
    <row r="941" spans="2:10">
      <c r="B941" s="151" t="s">
        <v>1586</v>
      </c>
      <c r="C941" s="149" t="s">
        <v>422</v>
      </c>
      <c r="D941" s="150">
        <v>45997</v>
      </c>
      <c r="E941" s="149" t="s">
        <v>1587</v>
      </c>
      <c r="F941" s="149" t="s">
        <v>1356</v>
      </c>
      <c r="G941">
        <f>VLOOKUP(B941,Sheet1!E:N,10,FALSE)</f>
        <v>90</v>
      </c>
      <c r="H941" s="100">
        <f t="shared" si="40"/>
        <v>45907</v>
      </c>
      <c r="J941" t="str">
        <f t="shared" si="41"/>
        <v>Y</v>
      </c>
    </row>
    <row r="942" spans="2:10">
      <c r="B942" s="151" t="s">
        <v>1588</v>
      </c>
      <c r="C942" s="149" t="s">
        <v>422</v>
      </c>
      <c r="D942" s="150">
        <v>46004</v>
      </c>
      <c r="E942" s="149" t="s">
        <v>1540</v>
      </c>
      <c r="F942" s="149" t="s">
        <v>1356</v>
      </c>
      <c r="G942">
        <f>VLOOKUP(B942,Sheet1!E:N,10,FALSE)</f>
        <v>90</v>
      </c>
      <c r="H942" s="100">
        <f t="shared" si="40"/>
        <v>45914</v>
      </c>
      <c r="J942" t="str">
        <f t="shared" si="41"/>
        <v>Y</v>
      </c>
    </row>
    <row r="943" spans="2:10">
      <c r="B943" s="151" t="s">
        <v>1589</v>
      </c>
      <c r="C943" s="149" t="s">
        <v>422</v>
      </c>
      <c r="D943" s="150">
        <v>46004</v>
      </c>
      <c r="E943" s="149" t="s">
        <v>1590</v>
      </c>
      <c r="F943" s="149" t="s">
        <v>1356</v>
      </c>
      <c r="G943">
        <f>VLOOKUP(B943,Sheet1!E:N,10,FALSE)</f>
        <v>90</v>
      </c>
      <c r="H943" s="100">
        <f t="shared" si="40"/>
        <v>45914</v>
      </c>
      <c r="J943" t="str">
        <f t="shared" si="41"/>
        <v>Y</v>
      </c>
    </row>
    <row r="944" spans="2:10">
      <c r="B944" s="151" t="s">
        <v>1591</v>
      </c>
      <c r="C944" s="149" t="s">
        <v>422</v>
      </c>
      <c r="D944" s="150">
        <v>46014</v>
      </c>
      <c r="E944" s="149" t="s">
        <v>1592</v>
      </c>
      <c r="F944" s="149" t="s">
        <v>1356</v>
      </c>
      <c r="G944">
        <f>VLOOKUP(B944,Sheet1!E:N,10,FALSE)</f>
        <v>90</v>
      </c>
      <c r="H944" s="100">
        <f t="shared" si="40"/>
        <v>45924</v>
      </c>
      <c r="J944" t="str">
        <f t="shared" si="41"/>
        <v>Y</v>
      </c>
    </row>
    <row r="945" spans="2:10">
      <c r="B945" s="151" t="s">
        <v>1593</v>
      </c>
      <c r="C945" s="149" t="s">
        <v>422</v>
      </c>
      <c r="D945" s="150">
        <v>46046</v>
      </c>
      <c r="E945" s="149" t="s">
        <v>1471</v>
      </c>
      <c r="F945" s="149" t="s">
        <v>1356</v>
      </c>
      <c r="G945">
        <f>VLOOKUP(B945,Sheet1!E:N,10,FALSE)</f>
        <v>90</v>
      </c>
      <c r="H945" s="100">
        <f t="shared" si="40"/>
        <v>45956</v>
      </c>
      <c r="J945" t="str">
        <f t="shared" si="41"/>
        <v>Y</v>
      </c>
    </row>
    <row r="946" spans="2:10">
      <c r="B946" s="151" t="s">
        <v>1594</v>
      </c>
      <c r="C946" s="149" t="s">
        <v>422</v>
      </c>
      <c r="D946" s="150">
        <v>46095</v>
      </c>
      <c r="E946" s="149" t="s">
        <v>1536</v>
      </c>
      <c r="F946" s="149" t="s">
        <v>1356</v>
      </c>
      <c r="G946">
        <f>VLOOKUP(B946,Sheet1!E:N,10,FALSE)</f>
        <v>90</v>
      </c>
      <c r="H946" s="100">
        <f t="shared" si="40"/>
        <v>46005</v>
      </c>
      <c r="J946" t="str">
        <f t="shared" si="41"/>
        <v>Y</v>
      </c>
    </row>
    <row r="947" spans="2:10">
      <c r="B947" s="151" t="s">
        <v>1595</v>
      </c>
      <c r="C947" s="149" t="s">
        <v>422</v>
      </c>
      <c r="D947" s="150">
        <v>46095</v>
      </c>
      <c r="E947" s="149" t="s">
        <v>1538</v>
      </c>
      <c r="F947" s="149" t="s">
        <v>1356</v>
      </c>
      <c r="G947">
        <f>VLOOKUP(B947,Sheet1!E:N,10,FALSE)</f>
        <v>90</v>
      </c>
      <c r="H947" s="100">
        <f t="shared" ref="H947:H978" si="42">D947-G947</f>
        <v>46005</v>
      </c>
      <c r="J947" t="str">
        <f t="shared" ref="J947:J980" si="43">IF(H947&gt;$H$1,"Y","N")</f>
        <v>Y</v>
      </c>
    </row>
    <row r="948" spans="2:10">
      <c r="B948" s="151" t="s">
        <v>1596</v>
      </c>
      <c r="C948" s="149" t="s">
        <v>422</v>
      </c>
      <c r="D948" s="150">
        <v>46106</v>
      </c>
      <c r="E948" s="149" t="s">
        <v>1540</v>
      </c>
      <c r="F948" s="149" t="s">
        <v>1356</v>
      </c>
      <c r="G948">
        <f>VLOOKUP(B948,Sheet1!E:N,10,FALSE)</f>
        <v>90</v>
      </c>
      <c r="H948" s="100">
        <f t="shared" si="42"/>
        <v>46016</v>
      </c>
      <c r="J948" t="str">
        <f t="shared" si="43"/>
        <v>Y</v>
      </c>
    </row>
    <row r="949" spans="2:10">
      <c r="B949" s="151" t="s">
        <v>1597</v>
      </c>
      <c r="C949" s="149" t="s">
        <v>422</v>
      </c>
      <c r="D949" s="150">
        <v>46106</v>
      </c>
      <c r="E949" s="149" t="s">
        <v>1598</v>
      </c>
      <c r="F949" s="149" t="s">
        <v>1356</v>
      </c>
      <c r="G949">
        <f>VLOOKUP(B949,Sheet1!E:N,10,FALSE)</f>
        <v>90</v>
      </c>
      <c r="H949" s="100">
        <f t="shared" si="42"/>
        <v>46016</v>
      </c>
      <c r="J949" t="str">
        <f t="shared" si="43"/>
        <v>Y</v>
      </c>
    </row>
    <row r="950" spans="2:10">
      <c r="B950" s="151" t="s">
        <v>1599</v>
      </c>
      <c r="C950" s="149" t="s">
        <v>422</v>
      </c>
      <c r="D950" s="150">
        <v>46116</v>
      </c>
      <c r="E950" s="149" t="s">
        <v>1471</v>
      </c>
      <c r="F950" s="149" t="s">
        <v>1356</v>
      </c>
      <c r="G950">
        <f>VLOOKUP(B950,Sheet1!E:N,10,FALSE)</f>
        <v>90</v>
      </c>
      <c r="H950" s="100">
        <f t="shared" si="42"/>
        <v>46026</v>
      </c>
      <c r="J950" t="str">
        <f t="shared" si="43"/>
        <v>Y</v>
      </c>
    </row>
    <row r="951" spans="2:10">
      <c r="B951" s="151" t="s">
        <v>1600</v>
      </c>
      <c r="C951" s="149" t="s">
        <v>422</v>
      </c>
      <c r="D951" s="150">
        <v>46116</v>
      </c>
      <c r="E951" s="149" t="s">
        <v>1473</v>
      </c>
      <c r="F951" s="149" t="s">
        <v>1356</v>
      </c>
      <c r="G951">
        <f>VLOOKUP(B951,Sheet1!E:N,10,FALSE)</f>
        <v>90</v>
      </c>
      <c r="H951" s="100">
        <f t="shared" si="42"/>
        <v>46026</v>
      </c>
      <c r="J951" t="str">
        <f t="shared" si="43"/>
        <v>Y</v>
      </c>
    </row>
    <row r="952" spans="2:10">
      <c r="B952" s="151" t="s">
        <v>1601</v>
      </c>
      <c r="C952" s="149" t="s">
        <v>422</v>
      </c>
      <c r="D952" s="150">
        <v>46123</v>
      </c>
      <c r="E952" s="149" t="s">
        <v>1462</v>
      </c>
      <c r="F952" s="149" t="s">
        <v>1356</v>
      </c>
      <c r="G952">
        <f>VLOOKUP(B952,Sheet1!E:N,10,FALSE)</f>
        <v>90</v>
      </c>
      <c r="H952" s="100">
        <f t="shared" si="42"/>
        <v>46033</v>
      </c>
      <c r="J952" t="str">
        <f t="shared" si="43"/>
        <v>Y</v>
      </c>
    </row>
    <row r="953" spans="2:10">
      <c r="B953" s="151" t="s">
        <v>1602</v>
      </c>
      <c r="C953" s="149" t="s">
        <v>440</v>
      </c>
      <c r="D953" s="150">
        <v>46012</v>
      </c>
      <c r="E953" s="149" t="s">
        <v>1603</v>
      </c>
      <c r="F953" s="149" t="s">
        <v>1345</v>
      </c>
      <c r="G953">
        <f>VLOOKUP(B953,Sheet1!E:N,10,FALSE)</f>
        <v>90</v>
      </c>
      <c r="H953" s="100">
        <f t="shared" si="42"/>
        <v>45922</v>
      </c>
      <c r="J953" t="str">
        <f t="shared" si="43"/>
        <v>Y</v>
      </c>
    </row>
    <row r="954" spans="2:10">
      <c r="B954" s="151" t="s">
        <v>1604</v>
      </c>
      <c r="C954" s="149" t="s">
        <v>720</v>
      </c>
      <c r="D954" s="150">
        <v>45956</v>
      </c>
      <c r="E954" s="149" t="s">
        <v>1605</v>
      </c>
      <c r="F954" s="149" t="s">
        <v>1345</v>
      </c>
      <c r="G954">
        <f>VLOOKUP(B954,Sheet1!E:N,10,FALSE)</f>
        <v>90</v>
      </c>
      <c r="H954" s="100">
        <f t="shared" si="42"/>
        <v>45866</v>
      </c>
      <c r="J954" t="str">
        <f t="shared" si="43"/>
        <v>Y</v>
      </c>
    </row>
    <row r="955" spans="2:10">
      <c r="B955" s="151" t="s">
        <v>1606</v>
      </c>
      <c r="C955" s="149" t="s">
        <v>720</v>
      </c>
      <c r="D955" s="150">
        <v>45956</v>
      </c>
      <c r="E955" s="149" t="s">
        <v>1607</v>
      </c>
      <c r="F955" s="149" t="s">
        <v>1345</v>
      </c>
      <c r="G955">
        <f>VLOOKUP(B955,Sheet1!E:N,10,FALSE)</f>
        <v>90</v>
      </c>
      <c r="H955" s="100">
        <f t="shared" si="42"/>
        <v>45866</v>
      </c>
      <c r="J955" t="str">
        <f t="shared" si="43"/>
        <v>Y</v>
      </c>
    </row>
    <row r="956" spans="2:10">
      <c r="B956" s="151" t="s">
        <v>1608</v>
      </c>
      <c r="C956" s="149" t="s">
        <v>720</v>
      </c>
      <c r="D956" s="150">
        <v>45968</v>
      </c>
      <c r="E956" s="149" t="s">
        <v>1609</v>
      </c>
      <c r="F956" s="149" t="s">
        <v>1345</v>
      </c>
      <c r="G956">
        <f>VLOOKUP(B956,Sheet1!E:N,10,FALSE)</f>
        <v>90</v>
      </c>
      <c r="H956" s="100">
        <f t="shared" si="42"/>
        <v>45878</v>
      </c>
      <c r="J956" t="str">
        <f t="shared" si="43"/>
        <v>Y</v>
      </c>
    </row>
    <row r="957" spans="2:10">
      <c r="B957" s="151" t="s">
        <v>1610</v>
      </c>
      <c r="C957" s="149" t="s">
        <v>720</v>
      </c>
      <c r="D957" s="150">
        <v>45968</v>
      </c>
      <c r="E957" s="149" t="s">
        <v>1611</v>
      </c>
      <c r="F957" s="149" t="s">
        <v>1345</v>
      </c>
      <c r="G957">
        <f>VLOOKUP(B957,Sheet1!E:N,10,FALSE)</f>
        <v>90</v>
      </c>
      <c r="H957" s="100">
        <f t="shared" si="42"/>
        <v>45878</v>
      </c>
      <c r="J957" t="str">
        <f t="shared" si="43"/>
        <v>Y</v>
      </c>
    </row>
    <row r="958" spans="2:10">
      <c r="B958" s="151" t="s">
        <v>1612</v>
      </c>
      <c r="C958" s="149" t="s">
        <v>720</v>
      </c>
      <c r="D958" s="150">
        <v>45977</v>
      </c>
      <c r="E958" s="149" t="s">
        <v>1613</v>
      </c>
      <c r="F958" s="149" t="s">
        <v>1345</v>
      </c>
      <c r="G958">
        <f>VLOOKUP(B958,Sheet1!E:N,10,FALSE)</f>
        <v>90</v>
      </c>
      <c r="H958" s="100">
        <f t="shared" si="42"/>
        <v>45887</v>
      </c>
      <c r="J958" t="str">
        <f t="shared" si="43"/>
        <v>Y</v>
      </c>
    </row>
    <row r="959" spans="2:10">
      <c r="B959" s="151" t="s">
        <v>1614</v>
      </c>
      <c r="C959" s="149" t="s">
        <v>720</v>
      </c>
      <c r="D959" s="150">
        <v>45977</v>
      </c>
      <c r="E959" s="149" t="s">
        <v>1611</v>
      </c>
      <c r="F959" s="149" t="s">
        <v>1345</v>
      </c>
      <c r="G959">
        <f>VLOOKUP(B959,Sheet1!E:N,10,FALSE)</f>
        <v>90</v>
      </c>
      <c r="H959" s="100">
        <f t="shared" si="42"/>
        <v>45887</v>
      </c>
      <c r="J959" t="str">
        <f t="shared" si="43"/>
        <v>Y</v>
      </c>
    </row>
    <row r="960" spans="2:10">
      <c r="B960" s="151" t="s">
        <v>1615</v>
      </c>
      <c r="C960" s="149" t="s">
        <v>720</v>
      </c>
      <c r="D960" s="150">
        <v>45989</v>
      </c>
      <c r="E960" s="149" t="s">
        <v>1609</v>
      </c>
      <c r="F960" s="149" t="s">
        <v>1345</v>
      </c>
      <c r="G960">
        <f>VLOOKUP(B960,Sheet1!E:N,10,FALSE)</f>
        <v>90</v>
      </c>
      <c r="H960" s="100">
        <f t="shared" si="42"/>
        <v>45899</v>
      </c>
      <c r="J960" t="str">
        <f t="shared" si="43"/>
        <v>Y</v>
      </c>
    </row>
    <row r="961" spans="2:10">
      <c r="B961" s="151" t="s">
        <v>1616</v>
      </c>
      <c r="C961" s="149" t="s">
        <v>720</v>
      </c>
      <c r="D961" s="150">
        <v>45989</v>
      </c>
      <c r="E961" s="149" t="s">
        <v>1617</v>
      </c>
      <c r="F961" s="149" t="s">
        <v>1345</v>
      </c>
      <c r="G961">
        <f>VLOOKUP(B961,Sheet1!E:N,10,FALSE)</f>
        <v>90</v>
      </c>
      <c r="H961" s="100">
        <f t="shared" si="42"/>
        <v>45899</v>
      </c>
      <c r="J961" t="str">
        <f t="shared" si="43"/>
        <v>Y</v>
      </c>
    </row>
    <row r="962" spans="2:10">
      <c r="B962" s="151" t="s">
        <v>1618</v>
      </c>
      <c r="C962" s="149" t="s">
        <v>720</v>
      </c>
      <c r="D962" s="150">
        <v>45998</v>
      </c>
      <c r="E962" s="149" t="s">
        <v>1605</v>
      </c>
      <c r="F962" s="149" t="s">
        <v>1345</v>
      </c>
      <c r="G962">
        <f>VLOOKUP(B962,Sheet1!E:N,10,FALSE)</f>
        <v>90</v>
      </c>
      <c r="H962" s="100">
        <f t="shared" si="42"/>
        <v>45908</v>
      </c>
      <c r="J962" t="str">
        <f t="shared" si="43"/>
        <v>Y</v>
      </c>
    </row>
    <row r="963" spans="2:10">
      <c r="B963" s="151" t="s">
        <v>1619</v>
      </c>
      <c r="C963" s="149" t="s">
        <v>720</v>
      </c>
      <c r="D963" s="150">
        <v>45998</v>
      </c>
      <c r="E963" s="149" t="s">
        <v>1620</v>
      </c>
      <c r="F963" s="149" t="s">
        <v>1345</v>
      </c>
      <c r="G963">
        <f>VLOOKUP(B963,Sheet1!E:N,10,FALSE)</f>
        <v>90</v>
      </c>
      <c r="H963" s="100">
        <f t="shared" si="42"/>
        <v>45908</v>
      </c>
      <c r="J963" t="str">
        <f t="shared" si="43"/>
        <v>Y</v>
      </c>
    </row>
    <row r="964" spans="2:10">
      <c r="B964" s="151" t="s">
        <v>1621</v>
      </c>
      <c r="C964" s="149" t="s">
        <v>720</v>
      </c>
      <c r="D964" s="150">
        <v>46010</v>
      </c>
      <c r="E964" s="149" t="s">
        <v>1622</v>
      </c>
      <c r="F964" s="149" t="s">
        <v>1345</v>
      </c>
      <c r="G964">
        <f>VLOOKUP(B964,Sheet1!E:N,10,FALSE)</f>
        <v>90</v>
      </c>
      <c r="H964" s="100">
        <f t="shared" si="42"/>
        <v>45920</v>
      </c>
      <c r="J964" t="str">
        <f t="shared" si="43"/>
        <v>Y</v>
      </c>
    </row>
    <row r="965" spans="2:10">
      <c r="B965" s="151" t="s">
        <v>1623</v>
      </c>
      <c r="C965" s="149" t="s">
        <v>720</v>
      </c>
      <c r="D965" s="150">
        <v>46010</v>
      </c>
      <c r="E965" s="149" t="s">
        <v>1624</v>
      </c>
      <c r="F965" s="149" t="s">
        <v>1345</v>
      </c>
      <c r="G965">
        <f>VLOOKUP(B965,Sheet1!E:N,10,FALSE)</f>
        <v>90</v>
      </c>
      <c r="H965" s="100">
        <f t="shared" si="42"/>
        <v>45920</v>
      </c>
      <c r="J965" t="str">
        <f t="shared" si="43"/>
        <v>Y</v>
      </c>
    </row>
    <row r="966" spans="2:10">
      <c r="B966" s="151" t="s">
        <v>1625</v>
      </c>
      <c r="C966" s="149" t="s">
        <v>720</v>
      </c>
      <c r="D966" s="150">
        <v>46019</v>
      </c>
      <c r="E966" s="149" t="s">
        <v>1626</v>
      </c>
      <c r="F966" s="149" t="s">
        <v>1345</v>
      </c>
      <c r="G966">
        <f>VLOOKUP(B966,Sheet1!E:N,10,FALSE)</f>
        <v>90</v>
      </c>
      <c r="H966" s="100">
        <f t="shared" si="42"/>
        <v>45929</v>
      </c>
      <c r="J966" t="str">
        <f t="shared" si="43"/>
        <v>Y</v>
      </c>
    </row>
    <row r="967" spans="2:10">
      <c r="B967" s="151" t="s">
        <v>1627</v>
      </c>
      <c r="C967" s="149" t="s">
        <v>720</v>
      </c>
      <c r="D967" s="150">
        <v>46019</v>
      </c>
      <c r="E967" s="149" t="s">
        <v>1620</v>
      </c>
      <c r="F967" s="149" t="s">
        <v>1345</v>
      </c>
      <c r="G967">
        <f>VLOOKUP(B967,Sheet1!E:N,10,FALSE)</f>
        <v>90</v>
      </c>
      <c r="H967" s="100">
        <f t="shared" si="42"/>
        <v>45929</v>
      </c>
      <c r="J967" t="str">
        <f t="shared" si="43"/>
        <v>Y</v>
      </c>
    </row>
    <row r="968" spans="2:10">
      <c r="B968" s="151" t="s">
        <v>1628</v>
      </c>
      <c r="C968" s="149" t="s">
        <v>720</v>
      </c>
      <c r="D968" s="150">
        <v>46031</v>
      </c>
      <c r="E968" s="149" t="s">
        <v>1629</v>
      </c>
      <c r="F968" s="149" t="s">
        <v>1345</v>
      </c>
      <c r="G968">
        <f>VLOOKUP(B968,Sheet1!E:N,10,FALSE)</f>
        <v>90</v>
      </c>
      <c r="H968" s="100">
        <f t="shared" si="42"/>
        <v>45941</v>
      </c>
      <c r="J968" t="str">
        <f t="shared" si="43"/>
        <v>Y</v>
      </c>
    </row>
    <row r="969" spans="2:10">
      <c r="B969" s="151" t="s">
        <v>1630</v>
      </c>
      <c r="C969" s="149" t="s">
        <v>720</v>
      </c>
      <c r="D969" s="150">
        <v>46031</v>
      </c>
      <c r="E969" s="149" t="s">
        <v>1617</v>
      </c>
      <c r="F969" s="149" t="s">
        <v>1345</v>
      </c>
      <c r="G969">
        <f>VLOOKUP(B969,Sheet1!E:N,10,FALSE)</f>
        <v>90</v>
      </c>
      <c r="H969" s="100">
        <f t="shared" si="42"/>
        <v>45941</v>
      </c>
      <c r="J969" t="str">
        <f t="shared" si="43"/>
        <v>Y</v>
      </c>
    </row>
    <row r="970" spans="2:10">
      <c r="B970" s="151" t="s">
        <v>1631</v>
      </c>
      <c r="C970" s="149" t="s">
        <v>720</v>
      </c>
      <c r="D970" s="150">
        <v>46040</v>
      </c>
      <c r="E970" s="149" t="s">
        <v>1605</v>
      </c>
      <c r="F970" s="149" t="s">
        <v>1345</v>
      </c>
      <c r="G970">
        <f>VLOOKUP(B970,Sheet1!E:N,10,FALSE)</f>
        <v>90</v>
      </c>
      <c r="H970" s="100">
        <f t="shared" si="42"/>
        <v>45950</v>
      </c>
      <c r="J970" t="str">
        <f t="shared" si="43"/>
        <v>Y</v>
      </c>
    </row>
    <row r="971" spans="2:10">
      <c r="B971" s="151" t="s">
        <v>1632</v>
      </c>
      <c r="C971" s="149" t="s">
        <v>720</v>
      </c>
      <c r="D971" s="150">
        <v>46040</v>
      </c>
      <c r="E971" s="149" t="s">
        <v>1607</v>
      </c>
      <c r="F971" s="149" t="s">
        <v>1345</v>
      </c>
      <c r="G971">
        <f>VLOOKUP(B971,Sheet1!E:N,10,FALSE)</f>
        <v>90</v>
      </c>
      <c r="H971" s="100">
        <f t="shared" si="42"/>
        <v>45950</v>
      </c>
      <c r="J971" t="str">
        <f t="shared" si="43"/>
        <v>Y</v>
      </c>
    </row>
    <row r="972" spans="2:10">
      <c r="B972" s="151" t="s">
        <v>1633</v>
      </c>
      <c r="C972" s="149" t="s">
        <v>720</v>
      </c>
      <c r="D972" s="150">
        <v>46052</v>
      </c>
      <c r="E972" s="149" t="s">
        <v>1629</v>
      </c>
      <c r="F972" s="149" t="s">
        <v>1345</v>
      </c>
      <c r="G972">
        <f>VLOOKUP(B972,Sheet1!E:N,10,FALSE)</f>
        <v>90</v>
      </c>
      <c r="H972" s="100">
        <f t="shared" si="42"/>
        <v>45962</v>
      </c>
      <c r="J972" t="str">
        <f t="shared" si="43"/>
        <v>Y</v>
      </c>
    </row>
    <row r="973" spans="2:10">
      <c r="B973" s="151" t="s">
        <v>1634</v>
      </c>
      <c r="C973" s="149" t="s">
        <v>720</v>
      </c>
      <c r="D973" s="150">
        <v>46052</v>
      </c>
      <c r="E973" s="149" t="s">
        <v>1617</v>
      </c>
      <c r="F973" s="149" t="s">
        <v>1345</v>
      </c>
      <c r="G973">
        <f>VLOOKUP(B973,Sheet1!E:N,10,FALSE)</f>
        <v>90</v>
      </c>
      <c r="H973" s="100">
        <f t="shared" si="42"/>
        <v>45962</v>
      </c>
      <c r="J973" t="str">
        <f t="shared" si="43"/>
        <v>Y</v>
      </c>
    </row>
    <row r="974" spans="2:10">
      <c r="B974" s="151" t="s">
        <v>1635</v>
      </c>
      <c r="C974" s="149" t="s">
        <v>720</v>
      </c>
      <c r="D974" s="150">
        <v>46061</v>
      </c>
      <c r="E974" s="149" t="s">
        <v>1605</v>
      </c>
      <c r="F974" s="149" t="s">
        <v>1345</v>
      </c>
      <c r="G974">
        <f>VLOOKUP(B974,Sheet1!E:N,10,FALSE)</f>
        <v>90</v>
      </c>
      <c r="H974" s="100">
        <f t="shared" si="42"/>
        <v>45971</v>
      </c>
      <c r="J974" t="str">
        <f t="shared" si="43"/>
        <v>Y</v>
      </c>
    </row>
    <row r="975" spans="2:10">
      <c r="B975" s="151" t="s">
        <v>1636</v>
      </c>
      <c r="C975" s="149" t="s">
        <v>720</v>
      </c>
      <c r="D975" s="150">
        <v>46061</v>
      </c>
      <c r="E975" s="149" t="s">
        <v>1607</v>
      </c>
      <c r="F975" s="149" t="s">
        <v>1345</v>
      </c>
      <c r="G975">
        <f>VLOOKUP(B975,Sheet1!E:N,10,FALSE)</f>
        <v>90</v>
      </c>
      <c r="H975" s="100">
        <f t="shared" si="42"/>
        <v>45971</v>
      </c>
      <c r="J975" t="str">
        <f t="shared" si="43"/>
        <v>Y</v>
      </c>
    </row>
    <row r="976" spans="2:10">
      <c r="B976" s="151" t="s">
        <v>1637</v>
      </c>
      <c r="C976" s="149" t="s">
        <v>720</v>
      </c>
      <c r="D976" s="150">
        <v>46073</v>
      </c>
      <c r="E976" s="149" t="s">
        <v>1629</v>
      </c>
      <c r="F976" s="149" t="s">
        <v>1345</v>
      </c>
      <c r="G976">
        <f>VLOOKUP(B976,Sheet1!E:N,10,FALSE)</f>
        <v>90</v>
      </c>
      <c r="H976" s="100">
        <f t="shared" si="42"/>
        <v>45983</v>
      </c>
      <c r="J976" t="str">
        <f t="shared" si="43"/>
        <v>Y</v>
      </c>
    </row>
    <row r="977" spans="2:10">
      <c r="B977" s="151" t="s">
        <v>1638</v>
      </c>
      <c r="C977" s="149" t="s">
        <v>720</v>
      </c>
      <c r="D977" s="150">
        <v>46073</v>
      </c>
      <c r="E977" s="149" t="s">
        <v>1617</v>
      </c>
      <c r="F977" s="149" t="s">
        <v>1345</v>
      </c>
      <c r="G977">
        <f>VLOOKUP(B977,Sheet1!E:N,10,FALSE)</f>
        <v>90</v>
      </c>
      <c r="H977" s="100">
        <f t="shared" si="42"/>
        <v>45983</v>
      </c>
      <c r="J977" t="str">
        <f t="shared" si="43"/>
        <v>Y</v>
      </c>
    </row>
    <row r="978" spans="2:10">
      <c r="B978" s="151" t="s">
        <v>1639</v>
      </c>
      <c r="C978" s="149" t="s">
        <v>720</v>
      </c>
      <c r="D978" s="150">
        <v>46082</v>
      </c>
      <c r="E978" s="149" t="s">
        <v>1605</v>
      </c>
      <c r="F978" s="149" t="s">
        <v>1345</v>
      </c>
      <c r="G978">
        <f>VLOOKUP(B978,Sheet1!E:N,10,FALSE)</f>
        <v>90</v>
      </c>
      <c r="H978" s="100">
        <f t="shared" si="42"/>
        <v>45992</v>
      </c>
      <c r="J978" t="str">
        <f t="shared" si="43"/>
        <v>Y</v>
      </c>
    </row>
    <row r="979" spans="2:10">
      <c r="B979" s="151" t="s">
        <v>1640</v>
      </c>
      <c r="C979" s="149" t="s">
        <v>720</v>
      </c>
      <c r="D979" s="150">
        <v>46082</v>
      </c>
      <c r="E979" s="149" t="s">
        <v>1607</v>
      </c>
      <c r="F979" s="149" t="s">
        <v>1345</v>
      </c>
      <c r="G979">
        <f>VLOOKUP(B979,Sheet1!E:N,10,FALSE)</f>
        <v>90</v>
      </c>
      <c r="H979" s="100">
        <f t="shared" ref="H979:H980" si="44">D979-G979</f>
        <v>45992</v>
      </c>
      <c r="J979" t="str">
        <f t="shared" si="43"/>
        <v>Y</v>
      </c>
    </row>
    <row r="980" spans="2:10">
      <c r="B980" s="151" t="s">
        <v>1641</v>
      </c>
      <c r="C980" s="149" t="s">
        <v>720</v>
      </c>
      <c r="D980" s="150">
        <v>46094</v>
      </c>
      <c r="E980" s="149" t="s">
        <v>1629</v>
      </c>
      <c r="F980" s="149" t="s">
        <v>1345</v>
      </c>
      <c r="G980">
        <f>VLOOKUP(B980,Sheet1!E:N,10,FALSE)</f>
        <v>90</v>
      </c>
      <c r="H980" s="100">
        <f t="shared" si="44"/>
        <v>46004</v>
      </c>
      <c r="J980" t="str">
        <f t="shared" si="43"/>
        <v>Y</v>
      </c>
    </row>
    <row r="981" spans="2:10" ht="18.75">
      <c r="B981" s="250" t="s">
        <v>1642</v>
      </c>
      <c r="C981" s="250"/>
      <c r="D981" s="250"/>
      <c r="E981" s="250"/>
      <c r="F981" s="250"/>
    </row>
    <row r="982" spans="2:10">
      <c r="B982" s="149" t="s">
        <v>1643</v>
      </c>
      <c r="C982" s="149" t="s">
        <v>131</v>
      </c>
      <c r="D982" s="150">
        <v>45928</v>
      </c>
      <c r="E982" s="149" t="s">
        <v>1644</v>
      </c>
      <c r="F982" s="149" t="s">
        <v>1292</v>
      </c>
      <c r="G982">
        <f>VLOOKUP(B982,Sheet1!E:N,10,FALSE)</f>
        <v>90</v>
      </c>
      <c r="H982" s="100">
        <f t="shared" ref="H982:H1012" si="45">D982-G982</f>
        <v>45838</v>
      </c>
      <c r="J982" t="str">
        <f t="shared" ref="J982:J1012" si="46">IF(H982&gt;$H$1,"Y","N")</f>
        <v>Y</v>
      </c>
    </row>
    <row r="983" spans="2:10">
      <c r="B983" s="149" t="s">
        <v>1645</v>
      </c>
      <c r="C983" s="149" t="s">
        <v>131</v>
      </c>
      <c r="D983" s="150">
        <v>45934</v>
      </c>
      <c r="E983" s="149" t="s">
        <v>1646</v>
      </c>
      <c r="F983" s="149" t="s">
        <v>1301</v>
      </c>
      <c r="G983">
        <f>VLOOKUP(B983,Sheet1!E:N,10,FALSE)</f>
        <v>90</v>
      </c>
      <c r="H983" s="100">
        <f t="shared" si="45"/>
        <v>45844</v>
      </c>
      <c r="J983" t="str">
        <f t="shared" si="46"/>
        <v>Y</v>
      </c>
    </row>
    <row r="984" spans="2:10">
      <c r="B984" s="149" t="s">
        <v>1647</v>
      </c>
      <c r="C984" s="149" t="s">
        <v>131</v>
      </c>
      <c r="D984" s="150">
        <v>45928</v>
      </c>
      <c r="E984" s="149" t="s">
        <v>1648</v>
      </c>
      <c r="F984" s="149" t="s">
        <v>1292</v>
      </c>
      <c r="G984">
        <f>VLOOKUP(B984,Sheet1!E:N,10,FALSE)</f>
        <v>90</v>
      </c>
      <c r="H984" s="100">
        <f t="shared" si="45"/>
        <v>45838</v>
      </c>
      <c r="J984" t="str">
        <f t="shared" si="46"/>
        <v>Y</v>
      </c>
    </row>
    <row r="985" spans="2:10">
      <c r="B985" s="149" t="s">
        <v>1649</v>
      </c>
      <c r="C985" s="149" t="s">
        <v>131</v>
      </c>
      <c r="D985" s="150">
        <v>45934</v>
      </c>
      <c r="E985" s="149" t="s">
        <v>1650</v>
      </c>
      <c r="F985" s="149" t="s">
        <v>1301</v>
      </c>
      <c r="G985">
        <f>VLOOKUP(B985,Sheet1!E:N,10,FALSE)</f>
        <v>90</v>
      </c>
      <c r="H985" s="100">
        <f t="shared" si="45"/>
        <v>45844</v>
      </c>
      <c r="J985" t="str">
        <f t="shared" si="46"/>
        <v>Y</v>
      </c>
    </row>
    <row r="986" spans="2:10">
      <c r="B986" s="149" t="s">
        <v>1651</v>
      </c>
      <c r="C986" s="149" t="s">
        <v>131</v>
      </c>
      <c r="D986" s="150">
        <v>45941</v>
      </c>
      <c r="E986" s="149" t="s">
        <v>1652</v>
      </c>
      <c r="F986" s="149" t="s">
        <v>1301</v>
      </c>
      <c r="G986">
        <f>VLOOKUP(B986,Sheet1!E:N,10,FALSE)</f>
        <v>90</v>
      </c>
      <c r="H986" s="100">
        <f t="shared" si="45"/>
        <v>45851</v>
      </c>
      <c r="J986" t="str">
        <f t="shared" si="46"/>
        <v>Y</v>
      </c>
    </row>
    <row r="987" spans="2:10">
      <c r="B987" s="149" t="s">
        <v>1653</v>
      </c>
      <c r="C987" s="149" t="s">
        <v>131</v>
      </c>
      <c r="D987" s="150">
        <v>45948</v>
      </c>
      <c r="E987" s="149" t="s">
        <v>1646</v>
      </c>
      <c r="F987" s="149" t="s">
        <v>1301</v>
      </c>
      <c r="G987">
        <f>VLOOKUP(B987,Sheet1!E:N,10,FALSE)</f>
        <v>90</v>
      </c>
      <c r="H987" s="100">
        <f t="shared" si="45"/>
        <v>45858</v>
      </c>
      <c r="J987" t="str">
        <f t="shared" si="46"/>
        <v>Y</v>
      </c>
    </row>
    <row r="988" spans="2:10">
      <c r="B988" s="149" t="s">
        <v>1654</v>
      </c>
      <c r="C988" s="149" t="s">
        <v>131</v>
      </c>
      <c r="D988" s="150">
        <v>45948</v>
      </c>
      <c r="E988" s="149" t="s">
        <v>1655</v>
      </c>
      <c r="F988" s="149" t="s">
        <v>1301</v>
      </c>
      <c r="G988">
        <f>VLOOKUP(B988,Sheet1!E:N,10,FALSE)</f>
        <v>90</v>
      </c>
      <c r="H988" s="100">
        <f t="shared" si="45"/>
        <v>45858</v>
      </c>
      <c r="J988" t="str">
        <f t="shared" si="46"/>
        <v>Y</v>
      </c>
    </row>
    <row r="989" spans="2:10">
      <c r="B989" s="149" t="s">
        <v>1656</v>
      </c>
      <c r="C989" s="149" t="s">
        <v>131</v>
      </c>
      <c r="D989" s="150">
        <v>45955</v>
      </c>
      <c r="E989" s="149" t="s">
        <v>1657</v>
      </c>
      <c r="F989" s="149" t="s">
        <v>1301</v>
      </c>
      <c r="G989">
        <f>VLOOKUP(B989,Sheet1!E:N,10,FALSE)</f>
        <v>90</v>
      </c>
      <c r="H989" s="100">
        <f t="shared" si="45"/>
        <v>45865</v>
      </c>
      <c r="J989" t="str">
        <f t="shared" si="46"/>
        <v>Y</v>
      </c>
    </row>
    <row r="990" spans="2:10">
      <c r="B990" s="149" t="s">
        <v>1658</v>
      </c>
      <c r="C990" s="149" t="s">
        <v>131</v>
      </c>
      <c r="D990" s="150">
        <v>45955</v>
      </c>
      <c r="E990" s="149" t="s">
        <v>1659</v>
      </c>
      <c r="F990" s="149" t="s">
        <v>1301</v>
      </c>
      <c r="G990">
        <f>VLOOKUP(B990,Sheet1!E:N,10,FALSE)</f>
        <v>90</v>
      </c>
      <c r="H990" s="100">
        <f t="shared" si="45"/>
        <v>45865</v>
      </c>
      <c r="J990" t="str">
        <f t="shared" si="46"/>
        <v>Y</v>
      </c>
    </row>
    <row r="991" spans="2:10">
      <c r="B991" s="149" t="s">
        <v>1660</v>
      </c>
      <c r="C991" s="149" t="s">
        <v>131</v>
      </c>
      <c r="D991" s="150">
        <v>45962</v>
      </c>
      <c r="E991" s="149" t="s">
        <v>1652</v>
      </c>
      <c r="F991" s="149" t="s">
        <v>1301</v>
      </c>
      <c r="G991">
        <f>VLOOKUP(B991,Sheet1!E:N,10,FALSE)</f>
        <v>90</v>
      </c>
      <c r="H991" s="100">
        <f t="shared" si="45"/>
        <v>45872</v>
      </c>
      <c r="J991" t="str">
        <f t="shared" si="46"/>
        <v>Y</v>
      </c>
    </row>
    <row r="992" spans="2:10">
      <c r="B992" s="149" t="s">
        <v>1661</v>
      </c>
      <c r="C992" s="149" t="s">
        <v>131</v>
      </c>
      <c r="D992" s="150">
        <v>45969</v>
      </c>
      <c r="E992" s="149" t="s">
        <v>1646</v>
      </c>
      <c r="F992" s="149" t="s">
        <v>1301</v>
      </c>
      <c r="G992">
        <f>VLOOKUP(B992,Sheet1!E:N,10,FALSE)</f>
        <v>90</v>
      </c>
      <c r="H992" s="100">
        <f t="shared" si="45"/>
        <v>45879</v>
      </c>
      <c r="J992" t="str">
        <f t="shared" si="46"/>
        <v>Y</v>
      </c>
    </row>
    <row r="993" spans="2:10">
      <c r="B993" s="149" t="s">
        <v>1662</v>
      </c>
      <c r="C993" s="149" t="s">
        <v>131</v>
      </c>
      <c r="D993" s="150">
        <v>45969</v>
      </c>
      <c r="E993" s="149" t="s">
        <v>1655</v>
      </c>
      <c r="F993" s="149" t="s">
        <v>1301</v>
      </c>
      <c r="G993">
        <f>VLOOKUP(B993,Sheet1!E:N,10,FALSE)</f>
        <v>90</v>
      </c>
      <c r="H993" s="100">
        <f t="shared" si="45"/>
        <v>45879</v>
      </c>
      <c r="J993" t="str">
        <f t="shared" si="46"/>
        <v>Y</v>
      </c>
    </row>
    <row r="994" spans="2:10">
      <c r="B994" s="149" t="s">
        <v>1663</v>
      </c>
      <c r="C994" s="149" t="s">
        <v>131</v>
      </c>
      <c r="D994" s="150">
        <v>45976</v>
      </c>
      <c r="E994" s="149" t="s">
        <v>1657</v>
      </c>
      <c r="F994" s="149" t="s">
        <v>1301</v>
      </c>
      <c r="G994">
        <f>VLOOKUP(B994,Sheet1!E:N,10,FALSE)</f>
        <v>90</v>
      </c>
      <c r="H994" s="100">
        <f t="shared" si="45"/>
        <v>45886</v>
      </c>
      <c r="J994" t="str">
        <f t="shared" si="46"/>
        <v>Y</v>
      </c>
    </row>
    <row r="995" spans="2:10">
      <c r="B995" s="149" t="s">
        <v>1664</v>
      </c>
      <c r="C995" s="149" t="s">
        <v>131</v>
      </c>
      <c r="D995" s="150">
        <v>45976</v>
      </c>
      <c r="E995" s="149" t="s">
        <v>1655</v>
      </c>
      <c r="F995" s="149" t="s">
        <v>1301</v>
      </c>
      <c r="G995">
        <f>VLOOKUP(B995,Sheet1!E:N,10,FALSE)</f>
        <v>90</v>
      </c>
      <c r="H995" s="100">
        <f t="shared" si="45"/>
        <v>45886</v>
      </c>
      <c r="J995" t="str">
        <f t="shared" si="46"/>
        <v>Y</v>
      </c>
    </row>
    <row r="996" spans="2:10">
      <c r="B996" s="149" t="s">
        <v>1665</v>
      </c>
      <c r="C996" s="149" t="s">
        <v>131</v>
      </c>
      <c r="D996" s="150">
        <v>45983</v>
      </c>
      <c r="E996" s="149" t="s">
        <v>1646</v>
      </c>
      <c r="F996" s="149" t="s">
        <v>1301</v>
      </c>
      <c r="G996">
        <f>VLOOKUP(B996,Sheet1!E:N,10,FALSE)</f>
        <v>90</v>
      </c>
      <c r="H996" s="100">
        <f t="shared" si="45"/>
        <v>45893</v>
      </c>
      <c r="J996" t="str">
        <f t="shared" si="46"/>
        <v>Y</v>
      </c>
    </row>
    <row r="997" spans="2:10">
      <c r="B997" s="149" t="s">
        <v>1666</v>
      </c>
      <c r="C997" s="149" t="s">
        <v>131</v>
      </c>
      <c r="D997" s="150">
        <v>45990</v>
      </c>
      <c r="E997" s="149" t="s">
        <v>1667</v>
      </c>
      <c r="F997" s="149" t="s">
        <v>1301</v>
      </c>
      <c r="G997">
        <f>VLOOKUP(B997,Sheet1!E:N,10,FALSE)</f>
        <v>90</v>
      </c>
      <c r="H997" s="100">
        <f t="shared" si="45"/>
        <v>45900</v>
      </c>
      <c r="J997" t="str">
        <f t="shared" si="46"/>
        <v>Y</v>
      </c>
    </row>
    <row r="998" spans="2:10">
      <c r="B998" s="149" t="s">
        <v>1668</v>
      </c>
      <c r="C998" s="149" t="s">
        <v>131</v>
      </c>
      <c r="D998" s="150">
        <v>46000</v>
      </c>
      <c r="E998" s="149" t="s">
        <v>1669</v>
      </c>
      <c r="F998" s="149" t="s">
        <v>1301</v>
      </c>
      <c r="G998">
        <f>VLOOKUP(B998,Sheet1!E:N,10,FALSE)</f>
        <v>90</v>
      </c>
      <c r="H998" s="100">
        <f t="shared" si="45"/>
        <v>45910</v>
      </c>
      <c r="J998" t="str">
        <f t="shared" si="46"/>
        <v>Y</v>
      </c>
    </row>
    <row r="999" spans="2:10">
      <c r="B999" s="149" t="s">
        <v>1670</v>
      </c>
      <c r="C999" s="149" t="s">
        <v>131</v>
      </c>
      <c r="D999" s="150">
        <v>46011</v>
      </c>
      <c r="E999" s="149" t="s">
        <v>1671</v>
      </c>
      <c r="F999" s="149" t="s">
        <v>1301</v>
      </c>
      <c r="G999">
        <f>VLOOKUP(B999,Sheet1!E:N,10,FALSE)</f>
        <v>90</v>
      </c>
      <c r="H999" s="100">
        <f t="shared" si="45"/>
        <v>45921</v>
      </c>
      <c r="J999" t="str">
        <f t="shared" si="46"/>
        <v>Y</v>
      </c>
    </row>
    <row r="1000" spans="2:10">
      <c r="B1000" s="149" t="s">
        <v>1672</v>
      </c>
      <c r="C1000" s="149" t="s">
        <v>131</v>
      </c>
      <c r="D1000" s="150">
        <v>46011</v>
      </c>
      <c r="E1000" s="149" t="s">
        <v>1673</v>
      </c>
      <c r="F1000" s="149" t="s">
        <v>1301</v>
      </c>
      <c r="G1000">
        <f>VLOOKUP(B1000,Sheet1!E:N,10,FALSE)</f>
        <v>90</v>
      </c>
      <c r="H1000" s="100">
        <f t="shared" si="45"/>
        <v>45921</v>
      </c>
      <c r="J1000" t="str">
        <f t="shared" si="46"/>
        <v>Y</v>
      </c>
    </row>
    <row r="1001" spans="2:10">
      <c r="B1001" s="149" t="s">
        <v>1674</v>
      </c>
      <c r="C1001" s="149" t="s">
        <v>131</v>
      </c>
      <c r="D1001" s="150">
        <v>46018</v>
      </c>
      <c r="E1001" s="149" t="s">
        <v>1675</v>
      </c>
      <c r="F1001" s="149" t="s">
        <v>1301</v>
      </c>
      <c r="G1001">
        <f>VLOOKUP(B1001,Sheet1!E:N,10,FALSE)</f>
        <v>90</v>
      </c>
      <c r="H1001" s="100">
        <f t="shared" si="45"/>
        <v>45928</v>
      </c>
      <c r="J1001" t="str">
        <f t="shared" si="46"/>
        <v>Y</v>
      </c>
    </row>
    <row r="1002" spans="2:10">
      <c r="B1002" s="149" t="s">
        <v>1676</v>
      </c>
      <c r="C1002" s="149" t="s">
        <v>131</v>
      </c>
      <c r="D1002" s="150">
        <v>46025</v>
      </c>
      <c r="E1002" s="149" t="s">
        <v>1646</v>
      </c>
      <c r="F1002" s="149" t="s">
        <v>1301</v>
      </c>
      <c r="G1002">
        <f>VLOOKUP(B1002,Sheet1!E:N,10,FALSE)</f>
        <v>90</v>
      </c>
      <c r="H1002" s="100">
        <f t="shared" si="45"/>
        <v>45935</v>
      </c>
      <c r="J1002" t="str">
        <f t="shared" si="46"/>
        <v>Y</v>
      </c>
    </row>
    <row r="1003" spans="2:10">
      <c r="B1003" s="149" t="s">
        <v>1677</v>
      </c>
      <c r="C1003" s="149" t="s">
        <v>131</v>
      </c>
      <c r="D1003" s="150">
        <v>46109</v>
      </c>
      <c r="E1003" s="149" t="s">
        <v>1657</v>
      </c>
      <c r="F1003" s="149" t="s">
        <v>1301</v>
      </c>
      <c r="G1003">
        <f>VLOOKUP(B1003,Sheet1!E:N,10,FALSE)</f>
        <v>90</v>
      </c>
      <c r="H1003" s="100">
        <f t="shared" si="45"/>
        <v>46019</v>
      </c>
      <c r="J1003" t="str">
        <f t="shared" si="46"/>
        <v>Y</v>
      </c>
    </row>
    <row r="1004" spans="2:10">
      <c r="B1004" s="149" t="s">
        <v>1678</v>
      </c>
      <c r="C1004" s="149" t="s">
        <v>131</v>
      </c>
      <c r="D1004" s="150">
        <v>46109</v>
      </c>
      <c r="E1004" s="149" t="s">
        <v>1679</v>
      </c>
      <c r="F1004" s="149" t="s">
        <v>1314</v>
      </c>
      <c r="G1004">
        <f>VLOOKUP(B1004,Sheet1!E:N,10,FALSE)</f>
        <v>90</v>
      </c>
      <c r="H1004" s="100">
        <f t="shared" si="45"/>
        <v>46019</v>
      </c>
      <c r="J1004" t="str">
        <f t="shared" si="46"/>
        <v>Y</v>
      </c>
    </row>
    <row r="1005" spans="2:10">
      <c r="B1005" s="149" t="s">
        <v>1680</v>
      </c>
      <c r="C1005" s="149" t="s">
        <v>422</v>
      </c>
      <c r="D1005" s="150">
        <v>46068</v>
      </c>
      <c r="E1005" s="149" t="s">
        <v>1681</v>
      </c>
      <c r="F1005" s="149" t="s">
        <v>1301</v>
      </c>
      <c r="G1005">
        <f>VLOOKUP(B1005,Sheet1!E:N,10,FALSE)</f>
        <v>90</v>
      </c>
      <c r="H1005" s="100">
        <f t="shared" si="45"/>
        <v>45978</v>
      </c>
      <c r="J1005" t="str">
        <f t="shared" si="46"/>
        <v>Y</v>
      </c>
    </row>
    <row r="1006" spans="2:10">
      <c r="B1006" s="149" t="s">
        <v>1682</v>
      </c>
      <c r="C1006" s="149" t="s">
        <v>202</v>
      </c>
      <c r="D1006" s="150">
        <v>45997</v>
      </c>
      <c r="E1006" s="149" t="s">
        <v>1681</v>
      </c>
      <c r="F1006" s="149" t="s">
        <v>1301</v>
      </c>
      <c r="G1006">
        <f>VLOOKUP(B1006,Sheet1!E:N,10,FALSE)</f>
        <v>90</v>
      </c>
      <c r="H1006" s="100">
        <f t="shared" si="45"/>
        <v>45907</v>
      </c>
      <c r="J1006" t="str">
        <f t="shared" si="46"/>
        <v>Y</v>
      </c>
    </row>
    <row r="1007" spans="2:10">
      <c r="B1007" s="149" t="s">
        <v>1683</v>
      </c>
      <c r="C1007" s="149" t="s">
        <v>202</v>
      </c>
      <c r="D1007" s="150">
        <v>46119</v>
      </c>
      <c r="E1007" s="149" t="s">
        <v>1669</v>
      </c>
      <c r="F1007" s="149" t="s">
        <v>1301</v>
      </c>
      <c r="G1007">
        <f>VLOOKUP(B1007,Sheet1!E:N,10,FALSE)</f>
        <v>90</v>
      </c>
      <c r="H1007" s="100">
        <f t="shared" si="45"/>
        <v>46029</v>
      </c>
      <c r="J1007" t="str">
        <f t="shared" si="46"/>
        <v>Y</v>
      </c>
    </row>
    <row r="1008" spans="2:10">
      <c r="B1008" s="149" t="s">
        <v>1684</v>
      </c>
      <c r="C1008" s="149" t="s">
        <v>202</v>
      </c>
      <c r="D1008" s="150">
        <v>46130</v>
      </c>
      <c r="E1008" s="149" t="s">
        <v>1657</v>
      </c>
      <c r="F1008" s="149" t="s">
        <v>1301</v>
      </c>
      <c r="G1008">
        <f>VLOOKUP(B1008,Sheet1!E:N,10,FALSE)</f>
        <v>90</v>
      </c>
      <c r="H1008" s="100">
        <f t="shared" si="45"/>
        <v>46040</v>
      </c>
      <c r="J1008" t="str">
        <f t="shared" si="46"/>
        <v>Y</v>
      </c>
    </row>
    <row r="1009" spans="2:10">
      <c r="B1009" s="149" t="s">
        <v>1685</v>
      </c>
      <c r="C1009" s="149" t="s">
        <v>202</v>
      </c>
      <c r="D1009" s="150">
        <v>46130</v>
      </c>
      <c r="E1009" s="149" t="s">
        <v>1655</v>
      </c>
      <c r="F1009" s="149" t="s">
        <v>1301</v>
      </c>
      <c r="G1009">
        <f>VLOOKUP(B1009,Sheet1!E:N,10,FALSE)</f>
        <v>90</v>
      </c>
      <c r="H1009" s="100">
        <f t="shared" si="45"/>
        <v>46040</v>
      </c>
      <c r="J1009" t="str">
        <f t="shared" si="46"/>
        <v>Y</v>
      </c>
    </row>
    <row r="1010" spans="2:10">
      <c r="B1010" s="149" t="s">
        <v>1686</v>
      </c>
      <c r="C1010" s="149" t="s">
        <v>202</v>
      </c>
      <c r="D1010" s="150">
        <v>46130</v>
      </c>
      <c r="E1010" s="149" t="s">
        <v>1687</v>
      </c>
      <c r="F1010" s="149" t="s">
        <v>1314</v>
      </c>
      <c r="G1010">
        <f>VLOOKUP(B1010,Sheet1!E:N,10,FALSE)</f>
        <v>90</v>
      </c>
      <c r="H1010" s="100">
        <f t="shared" si="45"/>
        <v>46040</v>
      </c>
      <c r="J1010" t="str">
        <f t="shared" si="46"/>
        <v>Y</v>
      </c>
    </row>
    <row r="1011" spans="2:10">
      <c r="B1011" s="149" t="s">
        <v>1688</v>
      </c>
      <c r="C1011" s="149" t="s">
        <v>202</v>
      </c>
      <c r="D1011" s="150">
        <v>46137</v>
      </c>
      <c r="E1011" s="149" t="s">
        <v>1689</v>
      </c>
      <c r="F1011" s="149" t="s">
        <v>1314</v>
      </c>
      <c r="G1011">
        <f>VLOOKUP(B1011,Sheet1!E:N,10,FALSE)</f>
        <v>90</v>
      </c>
      <c r="H1011" s="100">
        <f t="shared" si="45"/>
        <v>46047</v>
      </c>
      <c r="J1011" t="str">
        <f t="shared" si="46"/>
        <v>Y</v>
      </c>
    </row>
    <row r="1012" spans="2:10">
      <c r="B1012" s="149" t="s">
        <v>1690</v>
      </c>
      <c r="C1012" s="149" t="s">
        <v>202</v>
      </c>
      <c r="D1012" s="150">
        <v>46137</v>
      </c>
      <c r="E1012" s="149" t="s">
        <v>1646</v>
      </c>
      <c r="F1012" s="149" t="s">
        <v>1301</v>
      </c>
      <c r="G1012">
        <f>VLOOKUP(B1012,Sheet1!E:N,10,FALSE)</f>
        <v>90</v>
      </c>
      <c r="H1012" s="100">
        <f t="shared" si="45"/>
        <v>46047</v>
      </c>
      <c r="J1012" t="str">
        <f t="shared" si="46"/>
        <v>Y</v>
      </c>
    </row>
    <row r="1013" spans="2:10" ht="18.75">
      <c r="B1013" s="250" t="s">
        <v>1691</v>
      </c>
      <c r="C1013" s="250"/>
      <c r="D1013" s="250"/>
      <c r="E1013" s="250"/>
      <c r="F1013" s="250"/>
    </row>
    <row r="1014" spans="2:10">
      <c r="B1014" s="149" t="s">
        <v>1692</v>
      </c>
      <c r="C1014" s="149" t="s">
        <v>137</v>
      </c>
      <c r="D1014" s="150">
        <v>45935</v>
      </c>
      <c r="E1014" s="149" t="s">
        <v>1693</v>
      </c>
      <c r="F1014" s="149" t="s">
        <v>1292</v>
      </c>
      <c r="G1014">
        <f>VLOOKUP(B1014,Sheet1!E:N,10,FALSE)</f>
        <v>75</v>
      </c>
      <c r="H1014" s="100">
        <f t="shared" ref="H1014:H1026" si="47">D1014-G1014</f>
        <v>45860</v>
      </c>
      <c r="J1014" t="str">
        <f t="shared" ref="J1014:J1026" si="48">IF(H1014&gt;$H$1,"Y","N")</f>
        <v>Y</v>
      </c>
    </row>
    <row r="1015" spans="2:10">
      <c r="B1015" s="149" t="s">
        <v>1694</v>
      </c>
      <c r="C1015" s="149" t="s">
        <v>137</v>
      </c>
      <c r="D1015" s="150">
        <v>46132</v>
      </c>
      <c r="E1015" s="149" t="s">
        <v>1693</v>
      </c>
      <c r="F1015" s="149" t="s">
        <v>1314</v>
      </c>
      <c r="G1015">
        <f>VLOOKUP(B1015,Sheet1!E:N,10,FALSE)</f>
        <v>75</v>
      </c>
      <c r="H1015" s="100">
        <f t="shared" si="47"/>
        <v>46057</v>
      </c>
      <c r="J1015" t="str">
        <f t="shared" si="48"/>
        <v>Y</v>
      </c>
    </row>
    <row r="1016" spans="2:10">
      <c r="B1016" s="149" t="s">
        <v>1695</v>
      </c>
      <c r="C1016" s="149" t="s">
        <v>131</v>
      </c>
      <c r="D1016" s="150">
        <v>45928</v>
      </c>
      <c r="E1016" s="149" t="s">
        <v>1696</v>
      </c>
      <c r="F1016" s="149" t="s">
        <v>1292</v>
      </c>
      <c r="G1016">
        <f>VLOOKUP(B1016,Sheet1!E:N,10,FALSE)</f>
        <v>90</v>
      </c>
      <c r="H1016" s="100">
        <f t="shared" si="47"/>
        <v>45838</v>
      </c>
      <c r="J1016" t="str">
        <f t="shared" si="48"/>
        <v>Y</v>
      </c>
    </row>
    <row r="1017" spans="2:10">
      <c r="B1017" s="149" t="s">
        <v>1697</v>
      </c>
      <c r="C1017" s="149" t="s">
        <v>131</v>
      </c>
      <c r="D1017" s="150">
        <v>45941</v>
      </c>
      <c r="E1017" s="149" t="s">
        <v>1698</v>
      </c>
      <c r="F1017" s="149" t="s">
        <v>1301</v>
      </c>
      <c r="G1017">
        <f>VLOOKUP(B1017,Sheet1!E:N,10,FALSE)</f>
        <v>90</v>
      </c>
      <c r="H1017" s="100">
        <f t="shared" si="47"/>
        <v>45851</v>
      </c>
      <c r="J1017" t="str">
        <f t="shared" si="48"/>
        <v>Y</v>
      </c>
    </row>
    <row r="1018" spans="2:10">
      <c r="B1018" s="149" t="s">
        <v>1699</v>
      </c>
      <c r="C1018" s="149" t="s">
        <v>131</v>
      </c>
      <c r="D1018" s="150">
        <v>45962</v>
      </c>
      <c r="E1018" s="149" t="s">
        <v>1698</v>
      </c>
      <c r="F1018" s="149" t="s">
        <v>1301</v>
      </c>
      <c r="G1018">
        <f>VLOOKUP(B1018,Sheet1!E:N,10,FALSE)</f>
        <v>90</v>
      </c>
      <c r="H1018" s="100">
        <f t="shared" si="47"/>
        <v>45872</v>
      </c>
      <c r="J1018" t="str">
        <f t="shared" si="48"/>
        <v>Y</v>
      </c>
    </row>
    <row r="1019" spans="2:10">
      <c r="B1019" s="149" t="s">
        <v>1700</v>
      </c>
      <c r="C1019" s="149" t="s">
        <v>131</v>
      </c>
      <c r="D1019" s="150">
        <v>46116</v>
      </c>
      <c r="E1019" s="149" t="s">
        <v>1701</v>
      </c>
      <c r="F1019" s="149" t="s">
        <v>1314</v>
      </c>
      <c r="G1019">
        <f>VLOOKUP(B1019,Sheet1!E:N,10,FALSE)</f>
        <v>90</v>
      </c>
      <c r="H1019" s="100">
        <f t="shared" si="47"/>
        <v>46026</v>
      </c>
      <c r="J1019" t="str">
        <f t="shared" si="48"/>
        <v>Y</v>
      </c>
    </row>
    <row r="1020" spans="2:10">
      <c r="B1020" s="149" t="s">
        <v>1702</v>
      </c>
      <c r="C1020" s="149" t="s">
        <v>131</v>
      </c>
      <c r="D1020" s="150">
        <v>46141</v>
      </c>
      <c r="E1020" s="149" t="s">
        <v>1703</v>
      </c>
      <c r="F1020" s="149" t="s">
        <v>133</v>
      </c>
      <c r="G1020">
        <f>VLOOKUP(B1020,Sheet1!E:N,10,FALSE)</f>
        <v>75</v>
      </c>
      <c r="H1020" s="100">
        <f t="shared" si="47"/>
        <v>46066</v>
      </c>
      <c r="J1020" t="str">
        <f t="shared" si="48"/>
        <v>Y</v>
      </c>
    </row>
    <row r="1021" spans="2:10">
      <c r="B1021" s="149" t="s">
        <v>1704</v>
      </c>
      <c r="C1021" s="149" t="s">
        <v>176</v>
      </c>
      <c r="D1021" s="150">
        <v>45951</v>
      </c>
      <c r="E1021" s="149" t="s">
        <v>1705</v>
      </c>
      <c r="F1021" s="149" t="s">
        <v>1301</v>
      </c>
      <c r="G1021">
        <f>VLOOKUP(B1021,Sheet1!E:N,10,FALSE)</f>
        <v>75</v>
      </c>
      <c r="H1021" s="100">
        <f t="shared" si="47"/>
        <v>45876</v>
      </c>
      <c r="J1021" t="str">
        <f t="shared" si="48"/>
        <v>Y</v>
      </c>
    </row>
    <row r="1022" spans="2:10">
      <c r="B1022" s="149" t="s">
        <v>1706</v>
      </c>
      <c r="C1022" s="149" t="s">
        <v>176</v>
      </c>
      <c r="D1022" s="150">
        <v>46139</v>
      </c>
      <c r="E1022" s="149" t="s">
        <v>1707</v>
      </c>
      <c r="F1022" s="149" t="s">
        <v>1314</v>
      </c>
      <c r="G1022">
        <f>VLOOKUP(B1022,Sheet1!E:N,10,FALSE)</f>
        <v>90</v>
      </c>
      <c r="H1022" s="100">
        <f t="shared" si="47"/>
        <v>46049</v>
      </c>
      <c r="J1022" t="str">
        <f t="shared" si="48"/>
        <v>Y</v>
      </c>
    </row>
    <row r="1023" spans="2:10">
      <c r="B1023" s="149" t="s">
        <v>1708</v>
      </c>
      <c r="C1023" s="149" t="s">
        <v>135</v>
      </c>
      <c r="D1023" s="150">
        <v>45935</v>
      </c>
      <c r="E1023" s="149" t="s">
        <v>1709</v>
      </c>
      <c r="F1023" s="149" t="s">
        <v>139</v>
      </c>
      <c r="G1023">
        <f>VLOOKUP(B1023,Sheet1!E:N,10,FALSE)</f>
        <v>90</v>
      </c>
      <c r="H1023" s="100">
        <f t="shared" si="47"/>
        <v>45845</v>
      </c>
      <c r="J1023" t="str">
        <f t="shared" si="48"/>
        <v>Y</v>
      </c>
    </row>
    <row r="1024" spans="2:10">
      <c r="B1024" s="149" t="s">
        <v>1710</v>
      </c>
      <c r="C1024" s="149" t="s">
        <v>135</v>
      </c>
      <c r="D1024" s="150">
        <v>46131</v>
      </c>
      <c r="E1024" s="149" t="s">
        <v>1709</v>
      </c>
      <c r="F1024" s="149" t="s">
        <v>139</v>
      </c>
      <c r="G1024">
        <f>VLOOKUP(B1024,Sheet1!E:N,10,FALSE)</f>
        <v>90</v>
      </c>
      <c r="H1024" s="100">
        <f t="shared" si="47"/>
        <v>46041</v>
      </c>
      <c r="J1024" t="str">
        <f t="shared" si="48"/>
        <v>Y</v>
      </c>
    </row>
    <row r="1025" spans="2:10">
      <c r="B1025" s="149" t="s">
        <v>1711</v>
      </c>
      <c r="C1025" s="149" t="s">
        <v>202</v>
      </c>
      <c r="D1025" s="150">
        <v>45924</v>
      </c>
      <c r="E1025" s="149" t="s">
        <v>1707</v>
      </c>
      <c r="F1025" s="149" t="s">
        <v>1292</v>
      </c>
      <c r="G1025">
        <f>VLOOKUP(B1025,Sheet1!E:N,10,FALSE)</f>
        <v>90</v>
      </c>
      <c r="H1025" s="100">
        <f t="shared" si="47"/>
        <v>45834</v>
      </c>
      <c r="J1025" t="str">
        <f t="shared" si="48"/>
        <v>Y</v>
      </c>
    </row>
    <row r="1026" spans="2:10">
      <c r="B1026" s="149" t="s">
        <v>1712</v>
      </c>
      <c r="C1026" s="149" t="s">
        <v>202</v>
      </c>
      <c r="D1026" s="150">
        <v>46144</v>
      </c>
      <c r="E1026" s="149" t="s">
        <v>1693</v>
      </c>
      <c r="F1026" s="149" t="s">
        <v>1314</v>
      </c>
      <c r="G1026">
        <f>VLOOKUP(B1026,Sheet1!E:N,10,FALSE)</f>
        <v>75</v>
      </c>
      <c r="H1026" s="100">
        <f t="shared" si="47"/>
        <v>46069</v>
      </c>
      <c r="J1026" t="str">
        <f t="shared" si="48"/>
        <v>Y</v>
      </c>
    </row>
    <row r="1027" spans="2:10" ht="18.75">
      <c r="B1027" s="251" t="s">
        <v>1713</v>
      </c>
      <c r="C1027" s="251"/>
      <c r="D1027" s="251"/>
      <c r="E1027" s="251"/>
      <c r="F1027" s="251"/>
    </row>
    <row r="1028" spans="2:10">
      <c r="B1028" s="182" t="s">
        <v>1714</v>
      </c>
      <c r="C1028" s="182" t="s">
        <v>1715</v>
      </c>
      <c r="D1028" s="184" t="s">
        <v>1716</v>
      </c>
      <c r="E1028" s="182" t="s">
        <v>1717</v>
      </c>
      <c r="F1028" s="182" t="s">
        <v>1718</v>
      </c>
      <c r="J1028" t="s">
        <v>1719</v>
      </c>
    </row>
    <row r="1029" spans="2:10">
      <c r="B1029" s="182" t="s">
        <v>1720</v>
      </c>
      <c r="C1029" s="182" t="s">
        <v>1715</v>
      </c>
      <c r="D1029" s="184" t="s">
        <v>1721</v>
      </c>
      <c r="E1029" s="182" t="s">
        <v>1722</v>
      </c>
      <c r="F1029" s="182" t="s">
        <v>1718</v>
      </c>
      <c r="J1029" t="s">
        <v>1719</v>
      </c>
    </row>
    <row r="1030" spans="2:10">
      <c r="B1030" s="182" t="s">
        <v>1723</v>
      </c>
      <c r="C1030" s="182" t="s">
        <v>1724</v>
      </c>
      <c r="D1030" s="184" t="s">
        <v>1725</v>
      </c>
      <c r="E1030" s="182" t="s">
        <v>1726</v>
      </c>
      <c r="F1030" s="182" t="s">
        <v>1727</v>
      </c>
      <c r="J1030" t="s">
        <v>1719</v>
      </c>
    </row>
    <row r="1031" spans="2:10">
      <c r="B1031" s="182" t="s">
        <v>1728</v>
      </c>
      <c r="C1031" s="182" t="s">
        <v>1724</v>
      </c>
      <c r="D1031" s="184" t="s">
        <v>1729</v>
      </c>
      <c r="E1031" s="182" t="s">
        <v>1730</v>
      </c>
      <c r="F1031" s="182" t="s">
        <v>1727</v>
      </c>
      <c r="J1031" t="s">
        <v>1719</v>
      </c>
    </row>
    <row r="1032" spans="2:10">
      <c r="B1032" s="182" t="s">
        <v>1731</v>
      </c>
      <c r="C1032" s="182" t="s">
        <v>1724</v>
      </c>
      <c r="D1032" s="184" t="s">
        <v>1732</v>
      </c>
      <c r="E1032" s="182" t="s">
        <v>1733</v>
      </c>
      <c r="F1032" s="182" t="s">
        <v>1734</v>
      </c>
      <c r="J1032" t="s">
        <v>1719</v>
      </c>
    </row>
    <row r="1033" spans="2:10">
      <c r="B1033" s="182" t="s">
        <v>1735</v>
      </c>
      <c r="C1033" s="182" t="s">
        <v>1724</v>
      </c>
      <c r="D1033" s="184" t="s">
        <v>1736</v>
      </c>
      <c r="E1033" s="182" t="s">
        <v>1737</v>
      </c>
      <c r="F1033" s="182" t="s">
        <v>1727</v>
      </c>
      <c r="J1033" t="s">
        <v>1719</v>
      </c>
    </row>
    <row r="1034" spans="2:10">
      <c r="B1034" s="182" t="s">
        <v>1738</v>
      </c>
      <c r="C1034" s="182" t="s">
        <v>1724</v>
      </c>
      <c r="D1034" s="184" t="s">
        <v>1739</v>
      </c>
      <c r="E1034" s="182" t="s">
        <v>1740</v>
      </c>
      <c r="F1034" s="182" t="s">
        <v>1727</v>
      </c>
      <c r="J1034" t="s">
        <v>1719</v>
      </c>
    </row>
    <row r="1035" spans="2:10">
      <c r="B1035" s="182" t="s">
        <v>1741</v>
      </c>
      <c r="C1035" s="182" t="s">
        <v>1715</v>
      </c>
      <c r="D1035" s="184" t="s">
        <v>1742</v>
      </c>
      <c r="E1035" s="182" t="s">
        <v>1743</v>
      </c>
      <c r="F1035" s="182" t="s">
        <v>1744</v>
      </c>
      <c r="J1035" t="s">
        <v>1719</v>
      </c>
    </row>
    <row r="1036" spans="2:10">
      <c r="B1036" s="182" t="s">
        <v>1745</v>
      </c>
      <c r="C1036" s="182" t="s">
        <v>1715</v>
      </c>
      <c r="D1036" s="184" t="s">
        <v>1746</v>
      </c>
      <c r="E1036" s="182" t="s">
        <v>1747</v>
      </c>
      <c r="F1036" s="182" t="s">
        <v>1734</v>
      </c>
      <c r="J1036" t="s">
        <v>1719</v>
      </c>
    </row>
    <row r="1037" spans="2:10">
      <c r="B1037" s="182" t="s">
        <v>1748</v>
      </c>
      <c r="C1037" s="182" t="s">
        <v>1715</v>
      </c>
      <c r="D1037" s="184" t="s">
        <v>1749</v>
      </c>
      <c r="E1037" s="182" t="s">
        <v>1750</v>
      </c>
      <c r="F1037" s="182" t="s">
        <v>1727</v>
      </c>
      <c r="J1037" t="s">
        <v>1719</v>
      </c>
    </row>
    <row r="1038" spans="2:10">
      <c r="B1038" s="182" t="s">
        <v>1751</v>
      </c>
      <c r="C1038" s="182" t="s">
        <v>1715</v>
      </c>
      <c r="D1038" s="184" t="s">
        <v>1721</v>
      </c>
      <c r="E1038" s="182" t="s">
        <v>1752</v>
      </c>
      <c r="F1038" s="182" t="s">
        <v>1744</v>
      </c>
      <c r="J1038" t="s">
        <v>1719</v>
      </c>
    </row>
    <row r="1039" spans="2:10">
      <c r="B1039" s="182" t="s">
        <v>1753</v>
      </c>
      <c r="C1039" s="182" t="s">
        <v>1715</v>
      </c>
      <c r="D1039" s="184" t="s">
        <v>1721</v>
      </c>
      <c r="E1039" s="182" t="s">
        <v>1754</v>
      </c>
      <c r="F1039" s="182" t="s">
        <v>1744</v>
      </c>
      <c r="J1039" t="s">
        <v>1719</v>
      </c>
    </row>
    <row r="1040" spans="2:10">
      <c r="B1040" s="182" t="s">
        <v>1755</v>
      </c>
      <c r="C1040" s="182" t="s">
        <v>1715</v>
      </c>
      <c r="D1040" s="184" t="s">
        <v>1721</v>
      </c>
      <c r="E1040" s="182" t="s">
        <v>1756</v>
      </c>
      <c r="F1040" s="182" t="s">
        <v>1744</v>
      </c>
      <c r="J1040" t="s">
        <v>1719</v>
      </c>
    </row>
    <row r="1041" spans="2:10">
      <c r="B1041" s="182" t="s">
        <v>1757</v>
      </c>
      <c r="C1041" s="182" t="s">
        <v>1715</v>
      </c>
      <c r="D1041" s="184" t="s">
        <v>1749</v>
      </c>
      <c r="E1041" s="182" t="s">
        <v>1750</v>
      </c>
      <c r="F1041" s="182" t="s">
        <v>1744</v>
      </c>
      <c r="J1041" t="s">
        <v>1719</v>
      </c>
    </row>
    <row r="1042" spans="2:10">
      <c r="B1042" s="182" t="s">
        <v>1758</v>
      </c>
      <c r="C1042" s="182" t="s">
        <v>1715</v>
      </c>
      <c r="D1042" s="184" t="s">
        <v>1759</v>
      </c>
      <c r="E1042" s="182" t="s">
        <v>1760</v>
      </c>
      <c r="F1042" s="182" t="s">
        <v>1727</v>
      </c>
      <c r="J1042" t="s">
        <v>1719</v>
      </c>
    </row>
    <row r="1043" spans="2:10">
      <c r="B1043" s="182" t="s">
        <v>1761</v>
      </c>
      <c r="C1043" s="182" t="s">
        <v>1715</v>
      </c>
      <c r="D1043" s="184" t="s">
        <v>1749</v>
      </c>
      <c r="E1043" s="182" t="s">
        <v>1750</v>
      </c>
      <c r="F1043" s="182" t="s">
        <v>1734</v>
      </c>
      <c r="J1043" t="s">
        <v>1719</v>
      </c>
    </row>
    <row r="1044" spans="2:10">
      <c r="B1044" s="182" t="s">
        <v>1762</v>
      </c>
      <c r="C1044" s="182" t="s">
        <v>1715</v>
      </c>
      <c r="D1044" s="184" t="s">
        <v>1759</v>
      </c>
      <c r="E1044" s="182" t="s">
        <v>1760</v>
      </c>
      <c r="F1044" s="182" t="s">
        <v>1744</v>
      </c>
      <c r="J1044" t="s">
        <v>1719</v>
      </c>
    </row>
    <row r="1045" spans="2:10">
      <c r="B1045" s="182" t="s">
        <v>1763</v>
      </c>
      <c r="C1045" s="182" t="s">
        <v>1715</v>
      </c>
      <c r="D1045" s="184" t="s">
        <v>1759</v>
      </c>
      <c r="E1045" s="182" t="s">
        <v>1764</v>
      </c>
      <c r="F1045" s="182" t="s">
        <v>1744</v>
      </c>
      <c r="J1045" t="s">
        <v>1719</v>
      </c>
    </row>
    <row r="1046" spans="2:10">
      <c r="B1046" s="182" t="s">
        <v>1765</v>
      </c>
      <c r="C1046" s="182" t="s">
        <v>1715</v>
      </c>
      <c r="D1046" s="184" t="s">
        <v>1766</v>
      </c>
      <c r="E1046" s="182" t="s">
        <v>1767</v>
      </c>
      <c r="F1046" s="182" t="s">
        <v>1744</v>
      </c>
      <c r="J1046" t="s">
        <v>1719</v>
      </c>
    </row>
    <row r="1047" spans="2:10">
      <c r="B1047" s="182" t="s">
        <v>1768</v>
      </c>
      <c r="C1047" s="182" t="s">
        <v>1715</v>
      </c>
      <c r="D1047" s="184" t="s">
        <v>1759</v>
      </c>
      <c r="E1047" s="182" t="s">
        <v>1764</v>
      </c>
      <c r="F1047" s="182" t="s">
        <v>1734</v>
      </c>
      <c r="J1047" t="s">
        <v>1719</v>
      </c>
    </row>
    <row r="1048" spans="2:10">
      <c r="B1048" s="182" t="s">
        <v>1769</v>
      </c>
      <c r="C1048" s="182" t="s">
        <v>1715</v>
      </c>
      <c r="D1048" s="184" t="s">
        <v>1759</v>
      </c>
      <c r="E1048" s="182" t="s">
        <v>1764</v>
      </c>
      <c r="F1048" s="182" t="s">
        <v>1727</v>
      </c>
      <c r="J1048" t="s">
        <v>1719</v>
      </c>
    </row>
    <row r="1049" spans="2:10" ht="18.75">
      <c r="B1049" s="252" t="s">
        <v>1770</v>
      </c>
      <c r="C1049" s="253"/>
      <c r="D1049" s="253"/>
      <c r="E1049" s="253"/>
      <c r="F1049" s="254"/>
    </row>
    <row r="1050" spans="2:10">
      <c r="B1050" s="213" t="s">
        <v>1714</v>
      </c>
      <c r="C1050" s="213" t="s">
        <v>1715</v>
      </c>
      <c r="D1050" s="214" t="s">
        <v>1771</v>
      </c>
      <c r="E1050" s="213" t="s">
        <v>1772</v>
      </c>
      <c r="F1050" s="213" t="s">
        <v>1718</v>
      </c>
      <c r="J1050" t="s">
        <v>1773</v>
      </c>
    </row>
    <row r="1051" spans="2:10">
      <c r="B1051" s="213" t="s">
        <v>1720</v>
      </c>
      <c r="C1051" s="213" t="s">
        <v>1715</v>
      </c>
      <c r="D1051" s="214" t="s">
        <v>1774</v>
      </c>
      <c r="E1051" s="213" t="s">
        <v>1722</v>
      </c>
      <c r="F1051" s="213" t="s">
        <v>1718</v>
      </c>
      <c r="J1051" t="s">
        <v>1773</v>
      </c>
    </row>
    <row r="1052" spans="2:10">
      <c r="B1052" s="213" t="s">
        <v>1775</v>
      </c>
      <c r="C1052" s="213" t="s">
        <v>1776</v>
      </c>
      <c r="D1052" s="214" t="s">
        <v>1777</v>
      </c>
      <c r="E1052" s="213" t="s">
        <v>1778</v>
      </c>
      <c r="F1052" s="213" t="s">
        <v>1779</v>
      </c>
      <c r="J1052" t="s">
        <v>1773</v>
      </c>
    </row>
    <row r="1053" spans="2:10">
      <c r="B1053" s="213" t="s">
        <v>1723</v>
      </c>
      <c r="C1053" s="213" t="s">
        <v>1724</v>
      </c>
      <c r="D1053" s="214" t="s">
        <v>1780</v>
      </c>
      <c r="E1053" s="213" t="s">
        <v>1726</v>
      </c>
      <c r="F1053" s="213" t="s">
        <v>1727</v>
      </c>
      <c r="J1053" t="s">
        <v>1773</v>
      </c>
    </row>
    <row r="1054" spans="2:10">
      <c r="B1054" s="213" t="s">
        <v>1728</v>
      </c>
      <c r="C1054" s="213" t="s">
        <v>1724</v>
      </c>
      <c r="D1054" s="214" t="s">
        <v>1781</v>
      </c>
      <c r="E1054" s="213" t="s">
        <v>1730</v>
      </c>
      <c r="F1054" s="213" t="s">
        <v>1727</v>
      </c>
      <c r="J1054" t="s">
        <v>1773</v>
      </c>
    </row>
    <row r="1055" spans="2:10">
      <c r="B1055" s="213" t="s">
        <v>1731</v>
      </c>
      <c r="C1055" s="213" t="s">
        <v>1724</v>
      </c>
      <c r="D1055" s="214" t="s">
        <v>1782</v>
      </c>
      <c r="E1055" s="213" t="s">
        <v>1733</v>
      </c>
      <c r="F1055" s="213" t="s">
        <v>1734</v>
      </c>
      <c r="J1055" t="s">
        <v>1773</v>
      </c>
    </row>
    <row r="1056" spans="2:10">
      <c r="B1056" s="213" t="s">
        <v>1735</v>
      </c>
      <c r="C1056" s="213" t="s">
        <v>1724</v>
      </c>
      <c r="D1056" s="214" t="s">
        <v>1783</v>
      </c>
      <c r="E1056" s="213" t="s">
        <v>1737</v>
      </c>
      <c r="F1056" s="213" t="s">
        <v>1727</v>
      </c>
      <c r="J1056" t="s">
        <v>1773</v>
      </c>
    </row>
    <row r="1057" spans="2:12">
      <c r="B1057" s="213" t="s">
        <v>1784</v>
      </c>
      <c r="C1057" s="213" t="s">
        <v>1785</v>
      </c>
      <c r="D1057" s="214" t="s">
        <v>1786</v>
      </c>
      <c r="E1057" s="213" t="s">
        <v>1787</v>
      </c>
      <c r="F1057" s="213" t="s">
        <v>1788</v>
      </c>
      <c r="J1057" t="s">
        <v>1773</v>
      </c>
    </row>
    <row r="1058" spans="2:12">
      <c r="B1058" s="213" t="s">
        <v>1741</v>
      </c>
      <c r="C1058" s="213" t="s">
        <v>1776</v>
      </c>
      <c r="D1058" s="214" t="s">
        <v>1789</v>
      </c>
      <c r="E1058" s="213" t="s">
        <v>1743</v>
      </c>
      <c r="F1058" s="213" t="s">
        <v>1744</v>
      </c>
      <c r="J1058" t="s">
        <v>1773</v>
      </c>
    </row>
    <row r="1059" spans="2:12">
      <c r="B1059" s="213" t="s">
        <v>1745</v>
      </c>
      <c r="C1059" s="213" t="s">
        <v>1776</v>
      </c>
      <c r="D1059" s="214" t="s">
        <v>1790</v>
      </c>
      <c r="E1059" s="213" t="s">
        <v>1747</v>
      </c>
      <c r="F1059" s="213" t="s">
        <v>1734</v>
      </c>
      <c r="J1059" t="s">
        <v>1773</v>
      </c>
    </row>
    <row r="1060" spans="2:12">
      <c r="B1060" s="213" t="s">
        <v>1748</v>
      </c>
      <c r="C1060" s="213" t="s">
        <v>1776</v>
      </c>
      <c r="D1060" s="214" t="s">
        <v>1791</v>
      </c>
      <c r="E1060" s="213" t="s">
        <v>1750</v>
      </c>
      <c r="F1060" s="213" t="s">
        <v>1727</v>
      </c>
      <c r="J1060" t="s">
        <v>1773</v>
      </c>
    </row>
    <row r="1061" spans="2:12">
      <c r="B1061" s="213" t="s">
        <v>1751</v>
      </c>
      <c r="C1061" s="213" t="s">
        <v>1776</v>
      </c>
      <c r="D1061" s="214" t="s">
        <v>1774</v>
      </c>
      <c r="E1061" s="213" t="s">
        <v>1752</v>
      </c>
      <c r="F1061" s="213" t="s">
        <v>1744</v>
      </c>
      <c r="J1061" t="s">
        <v>1773</v>
      </c>
    </row>
    <row r="1062" spans="2:12">
      <c r="B1062" s="213" t="s">
        <v>1753</v>
      </c>
      <c r="C1062" s="213" t="s">
        <v>1776</v>
      </c>
      <c r="D1062" s="214" t="s">
        <v>1774</v>
      </c>
      <c r="E1062" s="213" t="s">
        <v>1754</v>
      </c>
      <c r="F1062" s="213" t="s">
        <v>1744</v>
      </c>
      <c r="J1062" t="s">
        <v>1773</v>
      </c>
    </row>
    <row r="1063" spans="2:12">
      <c r="B1063" s="213" t="s">
        <v>1755</v>
      </c>
      <c r="C1063" s="213" t="s">
        <v>1776</v>
      </c>
      <c r="D1063" s="214" t="s">
        <v>1774</v>
      </c>
      <c r="E1063" s="213" t="s">
        <v>1756</v>
      </c>
      <c r="F1063" s="213" t="s">
        <v>1744</v>
      </c>
      <c r="J1063" t="s">
        <v>1773</v>
      </c>
    </row>
    <row r="1064" spans="2:12">
      <c r="B1064" s="213" t="s">
        <v>1757</v>
      </c>
      <c r="C1064" s="213" t="s">
        <v>1776</v>
      </c>
      <c r="D1064" s="214" t="s">
        <v>1791</v>
      </c>
      <c r="E1064" s="213" t="s">
        <v>1750</v>
      </c>
      <c r="F1064" s="213" t="s">
        <v>1744</v>
      </c>
      <c r="J1064" t="s">
        <v>1773</v>
      </c>
    </row>
    <row r="1065" spans="2:12">
      <c r="B1065" s="213" t="s">
        <v>1758</v>
      </c>
      <c r="C1065" s="213" t="s">
        <v>1776</v>
      </c>
      <c r="D1065" s="214" t="s">
        <v>1792</v>
      </c>
      <c r="E1065" s="213" t="s">
        <v>1760</v>
      </c>
      <c r="F1065" s="213" t="s">
        <v>1727</v>
      </c>
      <c r="J1065" t="s">
        <v>1773</v>
      </c>
    </row>
    <row r="1066" spans="2:12">
      <c r="B1066" s="213" t="s">
        <v>1761</v>
      </c>
      <c r="C1066" s="213" t="s">
        <v>1776</v>
      </c>
      <c r="D1066" s="214" t="s">
        <v>1791</v>
      </c>
      <c r="E1066" s="213" t="s">
        <v>1750</v>
      </c>
      <c r="F1066" s="213" t="s">
        <v>1734</v>
      </c>
      <c r="J1066" t="s">
        <v>1773</v>
      </c>
    </row>
    <row r="1067" spans="2:12">
      <c r="B1067" s="213" t="s">
        <v>1762</v>
      </c>
      <c r="C1067" s="213" t="s">
        <v>1776</v>
      </c>
      <c r="D1067" s="214" t="s">
        <v>1792</v>
      </c>
      <c r="E1067" s="213" t="s">
        <v>1760</v>
      </c>
      <c r="F1067" s="213" t="s">
        <v>1744</v>
      </c>
      <c r="J1067" t="s">
        <v>1773</v>
      </c>
    </row>
    <row r="1068" spans="2:12">
      <c r="B1068" s="213" t="s">
        <v>1763</v>
      </c>
      <c r="C1068" s="213" t="s">
        <v>1776</v>
      </c>
      <c r="D1068" s="214" t="s">
        <v>1792</v>
      </c>
      <c r="E1068" s="213" t="s">
        <v>1764</v>
      </c>
      <c r="F1068" s="213" t="s">
        <v>1744</v>
      </c>
      <c r="J1068" t="s">
        <v>1773</v>
      </c>
    </row>
    <row r="1069" spans="2:12">
      <c r="B1069" s="213" t="s">
        <v>1765</v>
      </c>
      <c r="C1069" s="213" t="s">
        <v>1776</v>
      </c>
      <c r="D1069" s="214" t="s">
        <v>1793</v>
      </c>
      <c r="E1069" s="213" t="s">
        <v>1767</v>
      </c>
      <c r="F1069" s="213" t="s">
        <v>1744</v>
      </c>
      <c r="J1069" t="s">
        <v>1773</v>
      </c>
    </row>
    <row r="1070" spans="2:12">
      <c r="B1070" s="213" t="s">
        <v>1768</v>
      </c>
      <c r="C1070" s="213" t="s">
        <v>1776</v>
      </c>
      <c r="D1070" s="214" t="s">
        <v>1792</v>
      </c>
      <c r="E1070" s="213" t="s">
        <v>1764</v>
      </c>
      <c r="F1070" s="213" t="s">
        <v>1734</v>
      </c>
      <c r="J1070" t="s">
        <v>1773</v>
      </c>
    </row>
    <row r="1071" spans="2:12">
      <c r="B1071" s="213" t="s">
        <v>1769</v>
      </c>
      <c r="C1071" s="213" t="s">
        <v>1776</v>
      </c>
      <c r="D1071" s="214" t="s">
        <v>1792</v>
      </c>
      <c r="E1071" s="213" t="s">
        <v>1764</v>
      </c>
      <c r="F1071" s="213" t="s">
        <v>1727</v>
      </c>
      <c r="J1071" t="s">
        <v>1773</v>
      </c>
    </row>
    <row r="1072" spans="2:12" ht="30.75">
      <c r="B1072" s="250" t="s">
        <v>1794</v>
      </c>
      <c r="C1072" s="250"/>
      <c r="D1072" s="250"/>
      <c r="E1072" s="250"/>
      <c r="F1072" s="250"/>
      <c r="L1072" s="229" t="s">
        <v>1795</v>
      </c>
    </row>
    <row r="1073" spans="2:12">
      <c r="B1073" s="149" t="s">
        <v>1796</v>
      </c>
      <c r="C1073" s="149" t="s">
        <v>1797</v>
      </c>
      <c r="D1073" s="149">
        <v>46026</v>
      </c>
      <c r="E1073" s="149" t="s">
        <v>1798</v>
      </c>
      <c r="F1073" s="149" t="s">
        <v>1799</v>
      </c>
      <c r="J1073" t="s">
        <v>1773</v>
      </c>
      <c r="K1073" t="s">
        <v>1800</v>
      </c>
      <c r="L1073" s="230">
        <v>3751</v>
      </c>
    </row>
    <row r="1074" spans="2:12">
      <c r="B1074" s="149" t="s">
        <v>1801</v>
      </c>
      <c r="C1074" s="149" t="s">
        <v>1797</v>
      </c>
      <c r="D1074" s="149">
        <v>46026</v>
      </c>
      <c r="E1074" s="149" t="s">
        <v>1802</v>
      </c>
      <c r="F1074" s="149" t="s">
        <v>1803</v>
      </c>
      <c r="J1074" t="s">
        <v>1773</v>
      </c>
      <c r="K1074" t="s">
        <v>1800</v>
      </c>
      <c r="L1074" s="230">
        <v>6201</v>
      </c>
    </row>
    <row r="1075" spans="2:12">
      <c r="B1075" s="149" t="s">
        <v>1804</v>
      </c>
      <c r="C1075" s="149" t="s">
        <v>1797</v>
      </c>
      <c r="D1075" s="149">
        <v>46063</v>
      </c>
      <c r="E1075" s="149" t="s">
        <v>1805</v>
      </c>
      <c r="F1075" s="149" t="s">
        <v>1806</v>
      </c>
      <c r="J1075" t="s">
        <v>1773</v>
      </c>
      <c r="K1075" t="s">
        <v>1800</v>
      </c>
      <c r="L1075" s="230">
        <v>4151</v>
      </c>
    </row>
    <row r="1076" spans="2:12">
      <c r="B1076" s="149" t="s">
        <v>1807</v>
      </c>
      <c r="C1076" s="149" t="s">
        <v>1797</v>
      </c>
      <c r="D1076" s="149">
        <v>46088</v>
      </c>
      <c r="E1076" s="149" t="s">
        <v>1808</v>
      </c>
      <c r="F1076" s="149" t="s">
        <v>1809</v>
      </c>
      <c r="J1076" t="s">
        <v>1773</v>
      </c>
      <c r="K1076" t="s">
        <v>1800</v>
      </c>
      <c r="L1076" s="230">
        <v>7351</v>
      </c>
    </row>
    <row r="1077" spans="2:12">
      <c r="B1077" s="149" t="s">
        <v>1810</v>
      </c>
      <c r="C1077" s="149" t="s">
        <v>1797</v>
      </c>
      <c r="D1077" s="149">
        <v>46088</v>
      </c>
      <c r="E1077" s="149" t="s">
        <v>1811</v>
      </c>
      <c r="F1077" s="149" t="s">
        <v>1812</v>
      </c>
      <c r="J1077" t="s">
        <v>1773</v>
      </c>
      <c r="K1077" t="s">
        <v>1800</v>
      </c>
      <c r="L1077" s="230">
        <v>3801</v>
      </c>
    </row>
    <row r="1078" spans="2:12">
      <c r="B1078" s="149" t="s">
        <v>1813</v>
      </c>
      <c r="C1078" s="149" t="s">
        <v>1797</v>
      </c>
      <c r="D1078" s="149">
        <v>46105</v>
      </c>
      <c r="E1078" s="149" t="s">
        <v>1814</v>
      </c>
      <c r="F1078" s="149" t="s">
        <v>1815</v>
      </c>
      <c r="J1078" t="s">
        <v>1773</v>
      </c>
      <c r="K1078" t="s">
        <v>1800</v>
      </c>
      <c r="L1078" s="230">
        <v>5601</v>
      </c>
    </row>
    <row r="1079" spans="2:12">
      <c r="B1079" s="149" t="s">
        <v>1816</v>
      </c>
      <c r="C1079" s="149" t="s">
        <v>1797</v>
      </c>
      <c r="D1079" s="149">
        <v>46105</v>
      </c>
      <c r="E1079" s="149" t="s">
        <v>1817</v>
      </c>
      <c r="F1079" s="149" t="s">
        <v>1818</v>
      </c>
      <c r="J1079" t="s">
        <v>1773</v>
      </c>
      <c r="K1079" t="s">
        <v>1800</v>
      </c>
      <c r="L1079" s="230">
        <v>2051</v>
      </c>
    </row>
    <row r="1080" spans="2:12">
      <c r="B1080" s="149" t="s">
        <v>1819</v>
      </c>
      <c r="C1080" s="149" t="s">
        <v>1797</v>
      </c>
      <c r="D1080" s="149">
        <v>46126</v>
      </c>
      <c r="E1080" s="149" t="s">
        <v>1820</v>
      </c>
      <c r="F1080" s="149" t="s">
        <v>1821</v>
      </c>
      <c r="J1080" t="s">
        <v>1773</v>
      </c>
      <c r="K1080" t="s">
        <v>1800</v>
      </c>
      <c r="L1080" s="230">
        <v>3401</v>
      </c>
    </row>
    <row r="1081" spans="2:12">
      <c r="B1081" s="149" t="s">
        <v>1822</v>
      </c>
      <c r="C1081" s="149" t="s">
        <v>1797</v>
      </c>
      <c r="D1081" s="149">
        <v>46126</v>
      </c>
      <c r="E1081" s="149" t="s">
        <v>1823</v>
      </c>
      <c r="F1081" s="149" t="s">
        <v>1824</v>
      </c>
      <c r="J1081" t="s">
        <v>1773</v>
      </c>
      <c r="K1081" t="s">
        <v>1800</v>
      </c>
      <c r="L1081" s="230">
        <v>2051</v>
      </c>
    </row>
    <row r="1082" spans="2:12">
      <c r="B1082" s="149" t="s">
        <v>1825</v>
      </c>
      <c r="C1082" s="149" t="s">
        <v>1797</v>
      </c>
      <c r="D1082" s="149">
        <v>46145</v>
      </c>
      <c r="E1082" s="149" t="s">
        <v>1826</v>
      </c>
      <c r="F1082" s="149" t="s">
        <v>1827</v>
      </c>
      <c r="J1082" t="s">
        <v>1773</v>
      </c>
      <c r="K1082" t="s">
        <v>1800</v>
      </c>
      <c r="L1082" s="230">
        <v>1351</v>
      </c>
    </row>
    <row r="1083" spans="2:12">
      <c r="B1083" s="149" t="s">
        <v>1828</v>
      </c>
      <c r="C1083" s="149" t="s">
        <v>1785</v>
      </c>
      <c r="D1083" s="149">
        <v>46026</v>
      </c>
      <c r="E1083" s="149" t="s">
        <v>1829</v>
      </c>
      <c r="F1083" s="149" t="s">
        <v>1830</v>
      </c>
      <c r="J1083" t="s">
        <v>1773</v>
      </c>
      <c r="K1083" t="s">
        <v>1800</v>
      </c>
      <c r="L1083" s="230">
        <v>6201</v>
      </c>
    </row>
    <row r="1084" spans="2:12">
      <c r="B1084" s="149" t="s">
        <v>1831</v>
      </c>
      <c r="C1084" s="149" t="s">
        <v>1785</v>
      </c>
      <c r="D1084" s="149">
        <v>46087</v>
      </c>
      <c r="E1084" s="149" t="s">
        <v>1832</v>
      </c>
      <c r="F1084" s="149" t="s">
        <v>1833</v>
      </c>
      <c r="J1084" t="s">
        <v>1773</v>
      </c>
      <c r="K1084" t="s">
        <v>1800</v>
      </c>
      <c r="L1084" s="230">
        <v>3351</v>
      </c>
    </row>
  </sheetData>
  <autoFilter ref="B6:J1027" xr:uid="{8B96541D-8054-4266-8B11-12CA517ABA64}"/>
  <sortState xmlns:xlrd2="http://schemas.microsoft.com/office/spreadsheetml/2017/richdata2" ref="B1014:J1026">
    <sortCondition ref="B1014:B1026"/>
  </sortState>
  <mergeCells count="18">
    <mergeCell ref="B2:F2"/>
    <mergeCell ref="B3:F3"/>
    <mergeCell ref="B4:F4"/>
    <mergeCell ref="B5:F5"/>
    <mergeCell ref="B7:F7"/>
    <mergeCell ref="B1072:F1072"/>
    <mergeCell ref="B784:F784"/>
    <mergeCell ref="B814:F814"/>
    <mergeCell ref="B278:F278"/>
    <mergeCell ref="B366:F366"/>
    <mergeCell ref="B660:F660"/>
    <mergeCell ref="B728:F728"/>
    <mergeCell ref="B759:F759"/>
    <mergeCell ref="B850:F850"/>
    <mergeCell ref="B981:F981"/>
    <mergeCell ref="B1013:F1013"/>
    <mergeCell ref="B1027:F1027"/>
    <mergeCell ref="B1049:F1049"/>
  </mergeCells>
  <conditionalFormatting sqref="B1049">
    <cfRule type="duplicateValues" dxfId="11" priority="1"/>
  </conditionalFormatting>
  <conditionalFormatting sqref="G1:I6 J6">
    <cfRule type="duplicateValues" dxfId="1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10DD-3F5B-4419-8FBB-14EB474FFFFD}">
  <sheetPr codeName="Sheet3"/>
  <dimension ref="B1:H598"/>
  <sheetViews>
    <sheetView workbookViewId="0">
      <pane ySplit="7" topLeftCell="A152" activePane="bottomLeft" state="frozen"/>
      <selection pane="bottomLeft" activeCell="B173" sqref="B173"/>
    </sheetView>
  </sheetViews>
  <sheetFormatPr defaultRowHeight="15"/>
  <cols>
    <col min="2" max="2" width="12.28515625" customWidth="1"/>
    <col min="3" max="3" width="18.85546875" customWidth="1"/>
    <col min="4" max="4" width="17.5703125" customWidth="1"/>
    <col min="5" max="5" width="60.85546875" customWidth="1"/>
    <col min="6" max="6" width="51.140625" bestFit="1" customWidth="1"/>
  </cols>
  <sheetData>
    <row r="1" spans="2:8" ht="15.75" thickBot="1"/>
    <row r="2" spans="2:8" ht="31.5">
      <c r="B2" s="255" t="s">
        <v>1834</v>
      </c>
      <c r="C2" s="256"/>
      <c r="D2" s="256"/>
      <c r="E2" s="256"/>
      <c r="F2" s="257"/>
      <c r="H2" s="135" t="s">
        <v>1835</v>
      </c>
    </row>
    <row r="3" spans="2:8">
      <c r="B3" s="258" t="s">
        <v>1836</v>
      </c>
      <c r="C3" s="259"/>
      <c r="D3" s="259"/>
      <c r="E3" s="259"/>
      <c r="F3" s="260"/>
      <c r="H3" t="s">
        <v>1837</v>
      </c>
    </row>
    <row r="4" spans="2:8">
      <c r="B4" s="261" t="s">
        <v>1838</v>
      </c>
      <c r="C4" s="262"/>
      <c r="D4" s="262"/>
      <c r="E4" s="262"/>
      <c r="F4" s="263"/>
    </row>
    <row r="5" spans="2:8" ht="15.75" thickBot="1">
      <c r="B5" s="264"/>
      <c r="C5" s="265"/>
      <c r="D5" s="265"/>
      <c r="E5" s="265"/>
      <c r="F5" s="266"/>
    </row>
    <row r="6" spans="2:8">
      <c r="B6" s="234"/>
      <c r="C6" s="235"/>
      <c r="D6" s="235"/>
      <c r="E6" s="235"/>
      <c r="F6" s="236"/>
    </row>
    <row r="7" spans="2:8" ht="15.75" thickBot="1">
      <c r="B7" s="138" t="s">
        <v>122</v>
      </c>
      <c r="C7" s="139" t="s">
        <v>123</v>
      </c>
      <c r="D7" s="140" t="s">
        <v>124</v>
      </c>
      <c r="E7" s="141" t="s">
        <v>125</v>
      </c>
      <c r="F7" s="142" t="s">
        <v>126</v>
      </c>
    </row>
    <row r="8" spans="2:8" ht="21">
      <c r="B8" s="152" t="s">
        <v>1839</v>
      </c>
      <c r="C8" s="153"/>
      <c r="D8" s="154"/>
      <c r="E8" s="155"/>
      <c r="F8" s="156"/>
    </row>
    <row r="9" spans="2:8">
      <c r="B9" s="157" t="s">
        <v>1340</v>
      </c>
      <c r="C9" s="149" t="s">
        <v>1797</v>
      </c>
      <c r="D9" s="150">
        <v>45982</v>
      </c>
      <c r="E9" s="149" t="s">
        <v>1840</v>
      </c>
      <c r="F9" s="41" t="s">
        <v>1841</v>
      </c>
    </row>
    <row r="10" spans="2:8">
      <c r="B10" s="157" t="s">
        <v>1343</v>
      </c>
      <c r="C10" s="149" t="s">
        <v>1797</v>
      </c>
      <c r="D10" s="150">
        <v>45985</v>
      </c>
      <c r="E10" s="149" t="s">
        <v>1842</v>
      </c>
      <c r="F10" s="41" t="s">
        <v>1843</v>
      </c>
    </row>
    <row r="11" spans="2:8">
      <c r="B11" s="157" t="s">
        <v>1346</v>
      </c>
      <c r="C11" s="149" t="s">
        <v>1844</v>
      </c>
      <c r="D11" s="150">
        <v>45978</v>
      </c>
      <c r="E11" s="149" t="s">
        <v>1845</v>
      </c>
      <c r="F11" s="41" t="s">
        <v>1846</v>
      </c>
    </row>
    <row r="12" spans="2:8">
      <c r="B12" s="157" t="s">
        <v>1337</v>
      </c>
      <c r="C12" s="149" t="s">
        <v>1844</v>
      </c>
      <c r="D12" s="150">
        <v>45995</v>
      </c>
      <c r="E12" s="149" t="s">
        <v>1847</v>
      </c>
      <c r="F12" s="41" t="s">
        <v>1848</v>
      </c>
    </row>
    <row r="13" spans="2:8">
      <c r="B13" s="157" t="s">
        <v>1352</v>
      </c>
      <c r="C13" s="149" t="s">
        <v>1844</v>
      </c>
      <c r="D13" s="150">
        <v>46009</v>
      </c>
      <c r="E13" s="149" t="s">
        <v>1849</v>
      </c>
      <c r="F13" s="41" t="s">
        <v>1850</v>
      </c>
    </row>
    <row r="14" spans="2:8">
      <c r="B14" s="157" t="s">
        <v>1376</v>
      </c>
      <c r="C14" s="149" t="s">
        <v>1844</v>
      </c>
      <c r="D14" s="150">
        <v>46031</v>
      </c>
      <c r="E14" s="149" t="s">
        <v>1851</v>
      </c>
      <c r="F14" s="41" t="s">
        <v>1848</v>
      </c>
    </row>
    <row r="15" spans="2:8">
      <c r="B15" s="157" t="s">
        <v>1378</v>
      </c>
      <c r="C15" s="149" t="s">
        <v>1844</v>
      </c>
      <c r="D15" s="150">
        <v>46053</v>
      </c>
      <c r="E15" s="149" t="s">
        <v>1851</v>
      </c>
      <c r="F15" s="41" t="s">
        <v>1850</v>
      </c>
    </row>
    <row r="16" spans="2:8">
      <c r="B16" s="157" t="s">
        <v>1379</v>
      </c>
      <c r="C16" s="149" t="s">
        <v>1844</v>
      </c>
      <c r="D16" s="150">
        <v>46075</v>
      </c>
      <c r="E16" s="149" t="s">
        <v>1847</v>
      </c>
      <c r="F16" s="41" t="s">
        <v>1848</v>
      </c>
    </row>
    <row r="17" spans="2:6">
      <c r="B17" s="157" t="s">
        <v>1380</v>
      </c>
      <c r="C17" s="149" t="s">
        <v>1844</v>
      </c>
      <c r="D17" s="150">
        <v>46089</v>
      </c>
      <c r="E17" s="149" t="s">
        <v>1847</v>
      </c>
      <c r="F17" s="41" t="s">
        <v>1850</v>
      </c>
    </row>
    <row r="18" spans="2:6">
      <c r="B18" s="157" t="s">
        <v>1382</v>
      </c>
      <c r="C18" s="149" t="s">
        <v>1844</v>
      </c>
      <c r="D18" s="150">
        <v>46103</v>
      </c>
      <c r="E18" s="149" t="s">
        <v>1852</v>
      </c>
      <c r="F18" s="41" t="s">
        <v>1853</v>
      </c>
    </row>
    <row r="19" spans="2:6">
      <c r="B19" s="157" t="s">
        <v>1349</v>
      </c>
      <c r="C19" s="149" t="s">
        <v>1844</v>
      </c>
      <c r="D19" s="150">
        <v>45978</v>
      </c>
      <c r="E19" s="149" t="s">
        <v>1854</v>
      </c>
      <c r="F19" s="41" t="s">
        <v>1855</v>
      </c>
    </row>
    <row r="20" spans="2:6" ht="15.75" thickBot="1">
      <c r="B20" s="157" t="s">
        <v>1381</v>
      </c>
      <c r="C20" s="149" t="s">
        <v>1844</v>
      </c>
      <c r="D20" s="150">
        <v>46089</v>
      </c>
      <c r="E20" s="149" t="s">
        <v>1854</v>
      </c>
      <c r="F20" s="41" t="s">
        <v>1856</v>
      </c>
    </row>
    <row r="21" spans="2:6" ht="21">
      <c r="B21" s="152" t="s">
        <v>1857</v>
      </c>
      <c r="C21" s="153"/>
      <c r="D21" s="154"/>
      <c r="E21" s="155"/>
      <c r="F21" s="156"/>
    </row>
    <row r="22" spans="2:6">
      <c r="B22" s="157" t="s">
        <v>1391</v>
      </c>
      <c r="C22" s="149" t="s">
        <v>1858</v>
      </c>
      <c r="D22" s="150">
        <v>45934</v>
      </c>
      <c r="E22" s="149" t="s">
        <v>1859</v>
      </c>
      <c r="F22" s="41" t="s">
        <v>1860</v>
      </c>
    </row>
    <row r="23" spans="2:6">
      <c r="B23" s="157" t="s">
        <v>1394</v>
      </c>
      <c r="C23" s="149" t="s">
        <v>1858</v>
      </c>
      <c r="D23" s="150">
        <v>45935</v>
      </c>
      <c r="E23" s="149" t="s">
        <v>1861</v>
      </c>
      <c r="F23" s="41" t="s">
        <v>1862</v>
      </c>
    </row>
    <row r="24" spans="2:6">
      <c r="B24" s="157" t="s">
        <v>1397</v>
      </c>
      <c r="C24" s="149" t="s">
        <v>1858</v>
      </c>
      <c r="D24" s="150">
        <v>45939</v>
      </c>
      <c r="E24" s="149" t="s">
        <v>1863</v>
      </c>
      <c r="F24" s="41" t="s">
        <v>1827</v>
      </c>
    </row>
    <row r="25" spans="2:6">
      <c r="B25" s="157" t="s">
        <v>1406</v>
      </c>
      <c r="C25" s="149" t="s">
        <v>1864</v>
      </c>
      <c r="D25" s="150">
        <v>45962</v>
      </c>
      <c r="E25" s="149" t="s">
        <v>1863</v>
      </c>
      <c r="F25" s="41" t="s">
        <v>1827</v>
      </c>
    </row>
    <row r="26" spans="2:6">
      <c r="B26" s="157" t="s">
        <v>1451</v>
      </c>
      <c r="C26" s="149" t="s">
        <v>1865</v>
      </c>
      <c r="D26" s="150">
        <v>46053</v>
      </c>
      <c r="E26" s="149" t="s">
        <v>1866</v>
      </c>
      <c r="F26" s="41" t="s">
        <v>1867</v>
      </c>
    </row>
    <row r="27" spans="2:6">
      <c r="B27" s="157" t="s">
        <v>1458</v>
      </c>
      <c r="C27" s="149" t="s">
        <v>1865</v>
      </c>
      <c r="D27" s="150">
        <v>46080</v>
      </c>
      <c r="E27" s="149" t="s">
        <v>1866</v>
      </c>
      <c r="F27" s="41" t="s">
        <v>1868</v>
      </c>
    </row>
    <row r="28" spans="2:6">
      <c r="B28" s="157" t="s">
        <v>1437</v>
      </c>
      <c r="C28" s="149" t="s">
        <v>1858</v>
      </c>
      <c r="D28" s="150">
        <v>46117</v>
      </c>
      <c r="E28" s="149" t="s">
        <v>1869</v>
      </c>
      <c r="F28" s="41" t="s">
        <v>1870</v>
      </c>
    </row>
    <row r="29" spans="2:6">
      <c r="B29" s="157" t="s">
        <v>1439</v>
      </c>
      <c r="C29" s="149" t="s">
        <v>1858</v>
      </c>
      <c r="D29" s="150">
        <v>46117</v>
      </c>
      <c r="E29" s="149" t="s">
        <v>1871</v>
      </c>
      <c r="F29" s="41" t="s">
        <v>1872</v>
      </c>
    </row>
    <row r="30" spans="2:6">
      <c r="B30" s="157" t="s">
        <v>1441</v>
      </c>
      <c r="C30" s="149" t="s">
        <v>1858</v>
      </c>
      <c r="D30" s="150">
        <v>46117</v>
      </c>
      <c r="E30" s="149" t="s">
        <v>1866</v>
      </c>
      <c r="F30" s="41" t="s">
        <v>1873</v>
      </c>
    </row>
    <row r="31" spans="2:6">
      <c r="B31" s="157" t="s">
        <v>1446</v>
      </c>
      <c r="C31" s="149" t="s">
        <v>1864</v>
      </c>
      <c r="D31" s="150">
        <v>46122</v>
      </c>
      <c r="E31" s="149" t="s">
        <v>1859</v>
      </c>
      <c r="F31" s="41" t="s">
        <v>1872</v>
      </c>
    </row>
    <row r="32" spans="2:6">
      <c r="B32" s="157" t="s">
        <v>1448</v>
      </c>
      <c r="C32" s="149" t="s">
        <v>1864</v>
      </c>
      <c r="D32" s="150">
        <v>46122</v>
      </c>
      <c r="E32" s="149" t="s">
        <v>1863</v>
      </c>
      <c r="F32" s="41" t="s">
        <v>1873</v>
      </c>
    </row>
    <row r="33" spans="2:6">
      <c r="B33" s="157" t="s">
        <v>1400</v>
      </c>
      <c r="C33" s="149" t="s">
        <v>1858</v>
      </c>
      <c r="D33" s="231" t="s">
        <v>276</v>
      </c>
      <c r="E33" s="149" t="s">
        <v>1874</v>
      </c>
      <c r="F33" s="41" t="s">
        <v>1860</v>
      </c>
    </row>
    <row r="34" spans="2:6">
      <c r="B34" s="157" t="s">
        <v>1402</v>
      </c>
      <c r="C34" s="149" t="s">
        <v>1858</v>
      </c>
      <c r="D34" s="232" t="s">
        <v>1875</v>
      </c>
      <c r="E34" s="149" t="s">
        <v>1876</v>
      </c>
      <c r="F34" s="41" t="s">
        <v>1862</v>
      </c>
    </row>
    <row r="35" spans="2:6">
      <c r="B35" s="157" t="s">
        <v>1404</v>
      </c>
      <c r="C35" s="149" t="s">
        <v>1858</v>
      </c>
      <c r="D35" s="150">
        <v>45939</v>
      </c>
      <c r="E35" s="149" t="s">
        <v>1877</v>
      </c>
      <c r="F35" s="41" t="s">
        <v>1827</v>
      </c>
    </row>
    <row r="36" spans="2:6">
      <c r="B36" s="157" t="s">
        <v>1407</v>
      </c>
      <c r="C36" s="149" t="s">
        <v>1864</v>
      </c>
      <c r="D36" s="150">
        <v>45962</v>
      </c>
      <c r="E36" s="149" t="s">
        <v>1876</v>
      </c>
      <c r="F36" s="41" t="s">
        <v>1827</v>
      </c>
    </row>
    <row r="37" spans="2:6">
      <c r="B37" s="157" t="s">
        <v>1449</v>
      </c>
      <c r="C37" s="149" t="s">
        <v>1865</v>
      </c>
      <c r="D37" s="150">
        <v>46046</v>
      </c>
      <c r="E37" s="149" t="s">
        <v>1878</v>
      </c>
      <c r="F37" s="41" t="s">
        <v>1867</v>
      </c>
    </row>
    <row r="38" spans="2:6">
      <c r="B38" s="157" t="s">
        <v>1453</v>
      </c>
      <c r="C38" s="149" t="s">
        <v>1865</v>
      </c>
      <c r="D38" s="150">
        <v>46053</v>
      </c>
      <c r="E38" s="149" t="s">
        <v>1879</v>
      </c>
      <c r="F38" s="41" t="s">
        <v>1867</v>
      </c>
    </row>
    <row r="39" spans="2:6">
      <c r="B39" s="157" t="s">
        <v>1455</v>
      </c>
      <c r="C39" s="149" t="s">
        <v>1865</v>
      </c>
      <c r="D39" s="150">
        <v>46068</v>
      </c>
      <c r="E39" s="149" t="s">
        <v>1880</v>
      </c>
      <c r="F39" s="41" t="s">
        <v>1868</v>
      </c>
    </row>
    <row r="40" spans="2:6">
      <c r="B40" s="157" t="s">
        <v>1459</v>
      </c>
      <c r="C40" s="149" t="s">
        <v>1865</v>
      </c>
      <c r="D40" s="150">
        <v>46080</v>
      </c>
      <c r="E40" s="149" t="s">
        <v>1881</v>
      </c>
      <c r="F40" s="41" t="s">
        <v>1868</v>
      </c>
    </row>
    <row r="41" spans="2:6">
      <c r="B41" s="157" t="s">
        <v>1431</v>
      </c>
      <c r="C41" s="149" t="s">
        <v>1858</v>
      </c>
      <c r="D41" s="150">
        <v>46110</v>
      </c>
      <c r="E41" s="149" t="s">
        <v>1882</v>
      </c>
      <c r="F41" s="41" t="s">
        <v>1870</v>
      </c>
    </row>
    <row r="42" spans="2:6">
      <c r="B42" s="157" t="s">
        <v>1433</v>
      </c>
      <c r="C42" s="149" t="s">
        <v>1858</v>
      </c>
      <c r="D42" s="150">
        <v>46110</v>
      </c>
      <c r="E42" s="149" t="s">
        <v>1883</v>
      </c>
      <c r="F42" s="41" t="s">
        <v>1872</v>
      </c>
    </row>
    <row r="43" spans="2:6">
      <c r="B43" s="157" t="s">
        <v>1435</v>
      </c>
      <c r="C43" s="149" t="s">
        <v>1858</v>
      </c>
      <c r="D43" s="150">
        <v>46110</v>
      </c>
      <c r="E43" s="149" t="s">
        <v>1884</v>
      </c>
      <c r="F43" s="41" t="s">
        <v>1873</v>
      </c>
    </row>
    <row r="44" spans="2:6">
      <c r="B44" s="157" t="s">
        <v>1442</v>
      </c>
      <c r="C44" s="149" t="s">
        <v>1864</v>
      </c>
      <c r="D44" s="150">
        <v>46113</v>
      </c>
      <c r="E44" s="149" t="s">
        <v>1885</v>
      </c>
      <c r="F44" s="41" t="s">
        <v>1872</v>
      </c>
    </row>
    <row r="45" spans="2:6" ht="15.75" thickBot="1">
      <c r="B45" s="157" t="s">
        <v>1444</v>
      </c>
      <c r="C45" s="149" t="s">
        <v>1864</v>
      </c>
      <c r="D45" s="150">
        <v>46113</v>
      </c>
      <c r="E45" s="149" t="s">
        <v>1881</v>
      </c>
      <c r="F45" s="41" t="s">
        <v>1873</v>
      </c>
    </row>
    <row r="46" spans="2:6" ht="21">
      <c r="B46" s="152" t="s">
        <v>1886</v>
      </c>
      <c r="C46" s="153"/>
      <c r="D46" s="154"/>
      <c r="E46" s="155"/>
      <c r="F46" s="156"/>
    </row>
    <row r="47" spans="2:6">
      <c r="B47" s="157" t="s">
        <v>1295</v>
      </c>
      <c r="C47" s="149" t="s">
        <v>1887</v>
      </c>
      <c r="D47" s="150">
        <v>45900</v>
      </c>
      <c r="E47" s="149" t="s">
        <v>1888</v>
      </c>
      <c r="F47" s="41" t="s">
        <v>1734</v>
      </c>
    </row>
    <row r="48" spans="2:6">
      <c r="B48" s="157" t="s">
        <v>1297</v>
      </c>
      <c r="C48" s="149" t="s">
        <v>1887</v>
      </c>
      <c r="D48" s="150">
        <v>45901</v>
      </c>
      <c r="E48" s="149" t="s">
        <v>1889</v>
      </c>
      <c r="F48" s="41" t="s">
        <v>1890</v>
      </c>
    </row>
    <row r="49" spans="2:6">
      <c r="B49" s="157" t="s">
        <v>1290</v>
      </c>
      <c r="C49" s="149" t="s">
        <v>1864</v>
      </c>
      <c r="D49" s="150">
        <v>45934</v>
      </c>
      <c r="E49" s="149" t="s">
        <v>1891</v>
      </c>
      <c r="F49" s="41" t="s">
        <v>1892</v>
      </c>
    </row>
    <row r="50" spans="2:6">
      <c r="B50" s="157" t="s">
        <v>1299</v>
      </c>
      <c r="C50" s="149" t="s">
        <v>1785</v>
      </c>
      <c r="D50" s="150">
        <v>45980</v>
      </c>
      <c r="E50" s="149" t="s">
        <v>1891</v>
      </c>
      <c r="F50" s="41" t="s">
        <v>1893</v>
      </c>
    </row>
    <row r="51" spans="2:6">
      <c r="B51" s="157" t="s">
        <v>1310</v>
      </c>
      <c r="C51" s="149" t="s">
        <v>1785</v>
      </c>
      <c r="D51" s="150">
        <v>46009</v>
      </c>
      <c r="E51" s="149" t="s">
        <v>1894</v>
      </c>
      <c r="F51" s="41" t="s">
        <v>1893</v>
      </c>
    </row>
    <row r="52" spans="2:6">
      <c r="B52" s="157" t="s">
        <v>1325</v>
      </c>
      <c r="C52" s="149" t="s">
        <v>1895</v>
      </c>
      <c r="D52" s="150">
        <v>46032</v>
      </c>
      <c r="E52" s="149" t="s">
        <v>1891</v>
      </c>
      <c r="F52" s="41" t="s">
        <v>1893</v>
      </c>
    </row>
    <row r="53" spans="2:6">
      <c r="B53" s="157" t="s">
        <v>1326</v>
      </c>
      <c r="C53" s="149" t="s">
        <v>1895</v>
      </c>
      <c r="D53" s="150">
        <v>46049</v>
      </c>
      <c r="E53" s="149" t="s">
        <v>1896</v>
      </c>
      <c r="F53" s="41" t="s">
        <v>1893</v>
      </c>
    </row>
    <row r="54" spans="2:6">
      <c r="B54" s="157" t="s">
        <v>1330</v>
      </c>
      <c r="C54" s="149" t="s">
        <v>1895</v>
      </c>
      <c r="D54" s="150">
        <v>46123</v>
      </c>
      <c r="E54" s="149" t="s">
        <v>1896</v>
      </c>
      <c r="F54" s="41" t="s">
        <v>1718</v>
      </c>
    </row>
    <row r="55" spans="2:6">
      <c r="B55" s="157" t="s">
        <v>1293</v>
      </c>
      <c r="C55" s="149" t="s">
        <v>1864</v>
      </c>
      <c r="D55" s="150">
        <v>45934</v>
      </c>
      <c r="E55" s="149" t="s">
        <v>1897</v>
      </c>
      <c r="F55" s="41" t="s">
        <v>1892</v>
      </c>
    </row>
    <row r="56" spans="2:6">
      <c r="B56" s="157" t="s">
        <v>1302</v>
      </c>
      <c r="C56" s="149" t="s">
        <v>1785</v>
      </c>
      <c r="D56" s="150">
        <v>45980</v>
      </c>
      <c r="E56" s="149" t="s">
        <v>1898</v>
      </c>
      <c r="F56" s="41" t="s">
        <v>1893</v>
      </c>
    </row>
    <row r="57" spans="2:6">
      <c r="B57" s="157" t="s">
        <v>1308</v>
      </c>
      <c r="C57" s="149" t="s">
        <v>1785</v>
      </c>
      <c r="D57" s="150">
        <v>45997</v>
      </c>
      <c r="E57" s="149" t="s">
        <v>1899</v>
      </c>
      <c r="F57" s="41" t="s">
        <v>1893</v>
      </c>
    </row>
    <row r="58" spans="2:6">
      <c r="B58" s="157" t="s">
        <v>1323</v>
      </c>
      <c r="C58" s="149" t="s">
        <v>1895</v>
      </c>
      <c r="D58" s="150">
        <v>46025</v>
      </c>
      <c r="E58" s="149" t="s">
        <v>1900</v>
      </c>
      <c r="F58" s="41" t="s">
        <v>1893</v>
      </c>
    </row>
    <row r="59" spans="2:6">
      <c r="B59" s="157" t="s">
        <v>1328</v>
      </c>
      <c r="C59" s="149" t="s">
        <v>1895</v>
      </c>
      <c r="D59" s="150">
        <v>46116</v>
      </c>
      <c r="E59" s="149" t="s">
        <v>1901</v>
      </c>
      <c r="F59" s="41" t="s">
        <v>1902</v>
      </c>
    </row>
    <row r="60" spans="2:6" ht="15.75" thickBot="1">
      <c r="B60" s="157" t="s">
        <v>1331</v>
      </c>
      <c r="C60" s="149" t="s">
        <v>1895</v>
      </c>
      <c r="D60" s="150">
        <v>46123</v>
      </c>
      <c r="E60" s="149" t="s">
        <v>1903</v>
      </c>
      <c r="F60" s="41" t="s">
        <v>1718</v>
      </c>
    </row>
    <row r="61" spans="2:6" ht="21.75" thickBot="1">
      <c r="B61" s="152" t="s">
        <v>1904</v>
      </c>
      <c r="C61" s="153"/>
      <c r="D61" s="154"/>
      <c r="E61" s="155"/>
      <c r="F61" s="156"/>
    </row>
    <row r="62" spans="2:6">
      <c r="B62" s="158" t="s">
        <v>719</v>
      </c>
      <c r="C62" s="159" t="s">
        <v>1905</v>
      </c>
      <c r="D62" s="160">
        <v>45773</v>
      </c>
      <c r="E62" s="159" t="s">
        <v>1906</v>
      </c>
      <c r="F62" s="161" t="s">
        <v>1907</v>
      </c>
    </row>
    <row r="63" spans="2:6">
      <c r="B63" s="162" t="s">
        <v>724</v>
      </c>
      <c r="C63" s="163" t="s">
        <v>1905</v>
      </c>
      <c r="D63" s="164">
        <v>45780</v>
      </c>
      <c r="E63" s="163" t="s">
        <v>1908</v>
      </c>
      <c r="F63" s="165" t="s">
        <v>1907</v>
      </c>
    </row>
    <row r="64" spans="2:6">
      <c r="B64" s="162" t="s">
        <v>728</v>
      </c>
      <c r="C64" s="163" t="s">
        <v>1905</v>
      </c>
      <c r="D64" s="164">
        <v>45787</v>
      </c>
      <c r="E64" s="163" t="s">
        <v>1909</v>
      </c>
      <c r="F64" s="165" t="s">
        <v>1907</v>
      </c>
    </row>
    <row r="65" spans="2:6">
      <c r="B65" s="162" t="s">
        <v>732</v>
      </c>
      <c r="C65" s="163" t="s">
        <v>1905</v>
      </c>
      <c r="D65" s="164">
        <v>45801</v>
      </c>
      <c r="E65" s="163" t="s">
        <v>1910</v>
      </c>
      <c r="F65" s="165" t="s">
        <v>1907</v>
      </c>
    </row>
    <row r="66" spans="2:6">
      <c r="B66" s="162" t="s">
        <v>736</v>
      </c>
      <c r="C66" s="163" t="s">
        <v>1905</v>
      </c>
      <c r="D66" s="164">
        <v>45808</v>
      </c>
      <c r="E66" s="163" t="s">
        <v>1911</v>
      </c>
      <c r="F66" s="165" t="s">
        <v>1907</v>
      </c>
    </row>
    <row r="67" spans="2:6">
      <c r="B67" s="162" t="s">
        <v>738</v>
      </c>
      <c r="C67" s="163" t="s">
        <v>1905</v>
      </c>
      <c r="D67" s="164">
        <v>45829</v>
      </c>
      <c r="E67" s="163" t="s">
        <v>1906</v>
      </c>
      <c r="F67" s="165" t="s">
        <v>1907</v>
      </c>
    </row>
    <row r="68" spans="2:6">
      <c r="B68" s="162" t="s">
        <v>741</v>
      </c>
      <c r="C68" s="163" t="s">
        <v>1905</v>
      </c>
      <c r="D68" s="164">
        <v>45836</v>
      </c>
      <c r="E68" s="163" t="s">
        <v>1911</v>
      </c>
      <c r="F68" s="165" t="s">
        <v>1907</v>
      </c>
    </row>
    <row r="69" spans="2:6">
      <c r="B69" s="162" t="s">
        <v>744</v>
      </c>
      <c r="C69" s="163" t="s">
        <v>1905</v>
      </c>
      <c r="D69" s="164">
        <v>45843</v>
      </c>
      <c r="E69" s="163" t="s">
        <v>1910</v>
      </c>
      <c r="F69" s="165" t="s">
        <v>1907</v>
      </c>
    </row>
    <row r="70" spans="2:6">
      <c r="B70" s="162" t="s">
        <v>748</v>
      </c>
      <c r="C70" s="163" t="s">
        <v>1905</v>
      </c>
      <c r="D70" s="164">
        <v>45850</v>
      </c>
      <c r="E70" s="163" t="s">
        <v>1912</v>
      </c>
      <c r="F70" s="165" t="s">
        <v>1913</v>
      </c>
    </row>
    <row r="71" spans="2:6">
      <c r="B71" s="162" t="s">
        <v>752</v>
      </c>
      <c r="C71" s="163" t="s">
        <v>1905</v>
      </c>
      <c r="D71" s="164">
        <v>45857</v>
      </c>
      <c r="E71" s="163" t="s">
        <v>1914</v>
      </c>
      <c r="F71" s="165" t="s">
        <v>1915</v>
      </c>
    </row>
    <row r="72" spans="2:6">
      <c r="B72" s="162" t="s">
        <v>757</v>
      </c>
      <c r="C72" s="163" t="s">
        <v>1905</v>
      </c>
      <c r="D72" s="164">
        <v>45864</v>
      </c>
      <c r="E72" s="163" t="s">
        <v>1910</v>
      </c>
      <c r="F72" s="165" t="s">
        <v>1907</v>
      </c>
    </row>
    <row r="73" spans="2:6">
      <c r="B73" s="162" t="s">
        <v>760</v>
      </c>
      <c r="C73" s="163" t="s">
        <v>1905</v>
      </c>
      <c r="D73" s="164">
        <v>45871</v>
      </c>
      <c r="E73" s="163" t="s">
        <v>1908</v>
      </c>
      <c r="F73" s="165" t="s">
        <v>1907</v>
      </c>
    </row>
    <row r="74" spans="2:6">
      <c r="B74" s="162" t="s">
        <v>763</v>
      </c>
      <c r="C74" s="163" t="s">
        <v>1905</v>
      </c>
      <c r="D74" s="164">
        <v>45878</v>
      </c>
      <c r="E74" s="163" t="s">
        <v>1906</v>
      </c>
      <c r="F74" s="165" t="s">
        <v>1907</v>
      </c>
    </row>
    <row r="75" spans="2:6">
      <c r="B75" s="162" t="s">
        <v>766</v>
      </c>
      <c r="C75" s="163" t="s">
        <v>1905</v>
      </c>
      <c r="D75" s="164">
        <v>45885</v>
      </c>
      <c r="E75" s="163" t="s">
        <v>1916</v>
      </c>
      <c r="F75" s="165" t="s">
        <v>1907</v>
      </c>
    </row>
    <row r="76" spans="2:6">
      <c r="B76" s="162" t="s">
        <v>769</v>
      </c>
      <c r="C76" s="163" t="s">
        <v>1905</v>
      </c>
      <c r="D76" s="164">
        <v>45899</v>
      </c>
      <c r="E76" s="163" t="s">
        <v>1911</v>
      </c>
      <c r="F76" s="165" t="s">
        <v>1917</v>
      </c>
    </row>
    <row r="77" spans="2:6">
      <c r="B77" s="162" t="s">
        <v>772</v>
      </c>
      <c r="C77" s="163" t="s">
        <v>1905</v>
      </c>
      <c r="D77" s="164">
        <v>45906</v>
      </c>
      <c r="E77" s="163" t="s">
        <v>1910</v>
      </c>
      <c r="F77" s="165" t="s">
        <v>1918</v>
      </c>
    </row>
    <row r="78" spans="2:6">
      <c r="B78" s="162" t="s">
        <v>775</v>
      </c>
      <c r="C78" s="163" t="s">
        <v>1905</v>
      </c>
      <c r="D78" s="164">
        <v>45913</v>
      </c>
      <c r="E78" s="163" t="s">
        <v>1908</v>
      </c>
      <c r="F78" s="165" t="s">
        <v>1907</v>
      </c>
    </row>
    <row r="79" spans="2:6">
      <c r="B79" s="162" t="s">
        <v>778</v>
      </c>
      <c r="C79" s="163" t="s">
        <v>1905</v>
      </c>
      <c r="D79" s="164">
        <v>45920</v>
      </c>
      <c r="E79" s="163" t="s">
        <v>1916</v>
      </c>
      <c r="F79" s="165" t="s">
        <v>1907</v>
      </c>
    </row>
    <row r="80" spans="2:6">
      <c r="B80" s="162" t="s">
        <v>781</v>
      </c>
      <c r="C80" s="163" t="s">
        <v>1905</v>
      </c>
      <c r="D80" s="164">
        <v>45934</v>
      </c>
      <c r="E80" s="163" t="s">
        <v>1906</v>
      </c>
      <c r="F80" s="165" t="s">
        <v>1907</v>
      </c>
    </row>
    <row r="81" spans="2:6">
      <c r="B81" s="162" t="s">
        <v>666</v>
      </c>
      <c r="C81" s="163" t="s">
        <v>1919</v>
      </c>
      <c r="D81" s="164">
        <v>45781</v>
      </c>
      <c r="E81" s="163" t="s">
        <v>1920</v>
      </c>
      <c r="F81" s="165" t="s">
        <v>1907</v>
      </c>
    </row>
    <row r="82" spans="2:6">
      <c r="B82" s="162" t="s">
        <v>673</v>
      </c>
      <c r="C82" s="163" t="s">
        <v>1919</v>
      </c>
      <c r="D82" s="164">
        <v>45795</v>
      </c>
      <c r="E82" s="163" t="s">
        <v>1921</v>
      </c>
      <c r="F82" s="165" t="s">
        <v>1907</v>
      </c>
    </row>
    <row r="83" spans="2:6">
      <c r="B83" s="162" t="s">
        <v>679</v>
      </c>
      <c r="C83" s="163" t="s">
        <v>1919</v>
      </c>
      <c r="D83" s="164">
        <v>45809</v>
      </c>
      <c r="E83" s="163" t="s">
        <v>1920</v>
      </c>
      <c r="F83" s="165" t="s">
        <v>1907</v>
      </c>
    </row>
    <row r="84" spans="2:6">
      <c r="B84" s="162" t="s">
        <v>684</v>
      </c>
      <c r="C84" s="163" t="s">
        <v>1919</v>
      </c>
      <c r="D84" s="164">
        <v>45823</v>
      </c>
      <c r="E84" s="163" t="s">
        <v>1921</v>
      </c>
      <c r="F84" s="165" t="s">
        <v>1907</v>
      </c>
    </row>
    <row r="85" spans="2:6">
      <c r="B85" s="162" t="s">
        <v>690</v>
      </c>
      <c r="C85" s="163" t="s">
        <v>1919</v>
      </c>
      <c r="D85" s="164">
        <v>45837</v>
      </c>
      <c r="E85" s="163" t="s">
        <v>1922</v>
      </c>
      <c r="F85" s="165" t="s">
        <v>1907</v>
      </c>
    </row>
    <row r="86" spans="2:6">
      <c r="B86" s="162" t="s">
        <v>696</v>
      </c>
      <c r="C86" s="163" t="s">
        <v>1919</v>
      </c>
      <c r="D86" s="164">
        <v>45865</v>
      </c>
      <c r="E86" s="163" t="s">
        <v>1923</v>
      </c>
      <c r="F86" s="165" t="s">
        <v>1907</v>
      </c>
    </row>
    <row r="87" spans="2:6">
      <c r="B87" s="162" t="s">
        <v>702</v>
      </c>
      <c r="C87" s="163" t="s">
        <v>1919</v>
      </c>
      <c r="D87" s="164">
        <v>45879</v>
      </c>
      <c r="E87" s="163" t="s">
        <v>1924</v>
      </c>
      <c r="F87" s="165" t="s">
        <v>1907</v>
      </c>
    </row>
    <row r="88" spans="2:6">
      <c r="B88" s="162" t="s">
        <v>710</v>
      </c>
      <c r="C88" s="163" t="s">
        <v>1919</v>
      </c>
      <c r="D88" s="164">
        <v>45893</v>
      </c>
      <c r="E88" s="163" t="s">
        <v>1925</v>
      </c>
      <c r="F88" s="165" t="s">
        <v>1917</v>
      </c>
    </row>
    <row r="89" spans="2:6">
      <c r="B89" s="162" t="s">
        <v>716</v>
      </c>
      <c r="C89" s="163" t="s">
        <v>1919</v>
      </c>
      <c r="D89" s="164">
        <v>45907</v>
      </c>
      <c r="E89" s="163" t="s">
        <v>1926</v>
      </c>
      <c r="F89" s="165" t="s">
        <v>1927</v>
      </c>
    </row>
    <row r="90" spans="2:6">
      <c r="B90" s="162" t="s">
        <v>722</v>
      </c>
      <c r="C90" s="163" t="s">
        <v>1905</v>
      </c>
      <c r="D90" s="164">
        <v>45773</v>
      </c>
      <c r="E90" s="163" t="s">
        <v>1928</v>
      </c>
      <c r="F90" s="165" t="s">
        <v>1907</v>
      </c>
    </row>
    <row r="91" spans="2:6">
      <c r="B91" s="162" t="s">
        <v>726</v>
      </c>
      <c r="C91" s="163" t="s">
        <v>1905</v>
      </c>
      <c r="D91" s="164">
        <v>45780</v>
      </c>
      <c r="E91" s="163" t="s">
        <v>1929</v>
      </c>
      <c r="F91" s="165" t="s">
        <v>1907</v>
      </c>
    </row>
    <row r="92" spans="2:6">
      <c r="B92" s="162" t="s">
        <v>730</v>
      </c>
      <c r="C92" s="163" t="s">
        <v>1905</v>
      </c>
      <c r="D92" s="164">
        <v>45787</v>
      </c>
      <c r="E92" s="163" t="s">
        <v>1930</v>
      </c>
      <c r="F92" s="165" t="s">
        <v>1907</v>
      </c>
    </row>
    <row r="93" spans="2:6">
      <c r="B93" s="162" t="s">
        <v>734</v>
      </c>
      <c r="C93" s="163" t="s">
        <v>1905</v>
      </c>
      <c r="D93" s="164">
        <v>45801</v>
      </c>
      <c r="E93" s="163" t="s">
        <v>1931</v>
      </c>
      <c r="F93" s="165" t="s">
        <v>1907</v>
      </c>
    </row>
    <row r="94" spans="2:6">
      <c r="B94" s="162" t="s">
        <v>739</v>
      </c>
      <c r="C94" s="163" t="s">
        <v>1905</v>
      </c>
      <c r="D94" s="164">
        <v>45829</v>
      </c>
      <c r="E94" s="163" t="s">
        <v>1932</v>
      </c>
      <c r="F94" s="165" t="s">
        <v>1907</v>
      </c>
    </row>
    <row r="95" spans="2:6">
      <c r="B95" s="162" t="s">
        <v>742</v>
      </c>
      <c r="C95" s="163" t="s">
        <v>1905</v>
      </c>
      <c r="D95" s="164">
        <v>45836</v>
      </c>
      <c r="E95" s="163" t="s">
        <v>1933</v>
      </c>
      <c r="F95" s="165" t="s">
        <v>1907</v>
      </c>
    </row>
    <row r="96" spans="2:6">
      <c r="B96" s="162" t="s">
        <v>745</v>
      </c>
      <c r="C96" s="163" t="s">
        <v>1905</v>
      </c>
      <c r="D96" s="164">
        <v>45843</v>
      </c>
      <c r="E96" s="163" t="s">
        <v>1934</v>
      </c>
      <c r="F96" s="165" t="s">
        <v>1913</v>
      </c>
    </row>
    <row r="97" spans="2:6">
      <c r="B97" s="162" t="s">
        <v>750</v>
      </c>
      <c r="C97" s="163" t="s">
        <v>1905</v>
      </c>
      <c r="D97" s="164">
        <v>45850</v>
      </c>
      <c r="E97" s="163" t="s">
        <v>1935</v>
      </c>
      <c r="F97" s="165" t="s">
        <v>1907</v>
      </c>
    </row>
    <row r="98" spans="2:6">
      <c r="B98" s="162" t="s">
        <v>755</v>
      </c>
      <c r="C98" s="163" t="s">
        <v>1905</v>
      </c>
      <c r="D98" s="164">
        <v>45857</v>
      </c>
      <c r="E98" s="163" t="s">
        <v>1936</v>
      </c>
      <c r="F98" s="165" t="s">
        <v>1915</v>
      </c>
    </row>
    <row r="99" spans="2:6">
      <c r="B99" s="162" t="s">
        <v>758</v>
      </c>
      <c r="C99" s="163" t="s">
        <v>1905</v>
      </c>
      <c r="D99" s="164">
        <v>45864</v>
      </c>
      <c r="E99" s="163" t="s">
        <v>1937</v>
      </c>
      <c r="F99" s="165" t="s">
        <v>1907</v>
      </c>
    </row>
    <row r="100" spans="2:6">
      <c r="B100" s="162" t="s">
        <v>761</v>
      </c>
      <c r="C100" s="163" t="s">
        <v>1905</v>
      </c>
      <c r="D100" s="164">
        <v>45871</v>
      </c>
      <c r="E100" s="163" t="s">
        <v>1938</v>
      </c>
      <c r="F100" s="165" t="s">
        <v>1907</v>
      </c>
    </row>
    <row r="101" spans="2:6">
      <c r="B101" s="162" t="s">
        <v>764</v>
      </c>
      <c r="C101" s="163" t="s">
        <v>1905</v>
      </c>
      <c r="D101" s="164">
        <v>45878</v>
      </c>
      <c r="E101" s="163" t="s">
        <v>1939</v>
      </c>
      <c r="F101" s="165" t="s">
        <v>1907</v>
      </c>
    </row>
    <row r="102" spans="2:6">
      <c r="B102" s="162" t="s">
        <v>767</v>
      </c>
      <c r="C102" s="163" t="s">
        <v>1905</v>
      </c>
      <c r="D102" s="164">
        <v>45885</v>
      </c>
      <c r="E102" s="163" t="s">
        <v>1940</v>
      </c>
      <c r="F102" s="165" t="s">
        <v>1907</v>
      </c>
    </row>
    <row r="103" spans="2:6">
      <c r="B103" s="162" t="s">
        <v>770</v>
      </c>
      <c r="C103" s="163" t="s">
        <v>1905</v>
      </c>
      <c r="D103" s="164">
        <v>45899</v>
      </c>
      <c r="E103" s="163" t="s">
        <v>1941</v>
      </c>
      <c r="F103" s="165" t="s">
        <v>1907</v>
      </c>
    </row>
    <row r="104" spans="2:6">
      <c r="B104" s="162" t="s">
        <v>774</v>
      </c>
      <c r="C104" s="163" t="s">
        <v>1905</v>
      </c>
      <c r="D104" s="164">
        <v>45906</v>
      </c>
      <c r="E104" s="163" t="s">
        <v>1937</v>
      </c>
      <c r="F104" s="165" t="s">
        <v>1907</v>
      </c>
    </row>
    <row r="105" spans="2:6">
      <c r="B105" s="162" t="s">
        <v>776</v>
      </c>
      <c r="C105" s="163" t="s">
        <v>1905</v>
      </c>
      <c r="D105" s="164">
        <v>45913</v>
      </c>
      <c r="E105" s="163" t="s">
        <v>1942</v>
      </c>
      <c r="F105" s="165" t="s">
        <v>1907</v>
      </c>
    </row>
    <row r="106" spans="2:6">
      <c r="B106" s="162" t="s">
        <v>779</v>
      </c>
      <c r="C106" s="163" t="s">
        <v>1905</v>
      </c>
      <c r="D106" s="164">
        <v>45920</v>
      </c>
      <c r="E106" s="163" t="s">
        <v>1943</v>
      </c>
      <c r="F106" s="165" t="s">
        <v>1907</v>
      </c>
    </row>
    <row r="107" spans="2:6">
      <c r="B107" s="162" t="s">
        <v>664</v>
      </c>
      <c r="C107" s="163" t="s">
        <v>1919</v>
      </c>
      <c r="D107" s="164">
        <v>45780</v>
      </c>
      <c r="E107" s="163" t="s">
        <v>1944</v>
      </c>
      <c r="F107" s="165" t="s">
        <v>1945</v>
      </c>
    </row>
    <row r="108" spans="2:6">
      <c r="B108" s="162" t="s">
        <v>667</v>
      </c>
      <c r="C108" s="163" t="s">
        <v>1919</v>
      </c>
      <c r="D108" s="164">
        <v>45781</v>
      </c>
      <c r="E108" s="163" t="s">
        <v>1946</v>
      </c>
      <c r="F108" s="165" t="s">
        <v>1907</v>
      </c>
    </row>
    <row r="109" spans="2:6">
      <c r="B109" s="162" t="s">
        <v>671</v>
      </c>
      <c r="C109" s="163" t="s">
        <v>1919</v>
      </c>
      <c r="D109" s="164">
        <v>45794</v>
      </c>
      <c r="E109" s="163" t="s">
        <v>1947</v>
      </c>
      <c r="F109" s="165" t="s">
        <v>1945</v>
      </c>
    </row>
    <row r="110" spans="2:6">
      <c r="B110" s="162" t="s">
        <v>675</v>
      </c>
      <c r="C110" s="163" t="s">
        <v>1919</v>
      </c>
      <c r="D110" s="164">
        <v>45795</v>
      </c>
      <c r="E110" s="163" t="s">
        <v>1947</v>
      </c>
      <c r="F110" s="165" t="s">
        <v>1907</v>
      </c>
    </row>
    <row r="111" spans="2:6">
      <c r="B111" s="162" t="s">
        <v>677</v>
      </c>
      <c r="C111" s="163" t="s">
        <v>1919</v>
      </c>
      <c r="D111" s="164">
        <v>45808</v>
      </c>
      <c r="E111" s="163" t="s">
        <v>1948</v>
      </c>
      <c r="F111" s="165" t="s">
        <v>1945</v>
      </c>
    </row>
    <row r="112" spans="2:6">
      <c r="B112" s="162" t="s">
        <v>680</v>
      </c>
      <c r="C112" s="163" t="s">
        <v>1919</v>
      </c>
      <c r="D112" s="164">
        <v>45809</v>
      </c>
      <c r="E112" s="163" t="s">
        <v>1946</v>
      </c>
      <c r="F112" s="165" t="s">
        <v>1907</v>
      </c>
    </row>
    <row r="113" spans="2:6">
      <c r="B113" s="162" t="s">
        <v>682</v>
      </c>
      <c r="C113" s="163" t="s">
        <v>1919</v>
      </c>
      <c r="D113" s="164">
        <v>45822</v>
      </c>
      <c r="E113" s="163" t="s">
        <v>1949</v>
      </c>
      <c r="F113" s="165" t="s">
        <v>1945</v>
      </c>
    </row>
    <row r="114" spans="2:6">
      <c r="B114" s="162" t="s">
        <v>685</v>
      </c>
      <c r="C114" s="163" t="s">
        <v>1919</v>
      </c>
      <c r="D114" s="164">
        <v>45823</v>
      </c>
      <c r="E114" s="163" t="s">
        <v>1949</v>
      </c>
      <c r="F114" s="165" t="s">
        <v>1907</v>
      </c>
    </row>
    <row r="115" spans="2:6">
      <c r="B115" s="162" t="s">
        <v>688</v>
      </c>
      <c r="C115" s="163" t="s">
        <v>1919</v>
      </c>
      <c r="D115" s="164">
        <v>45836</v>
      </c>
      <c r="E115" s="163" t="s">
        <v>1950</v>
      </c>
      <c r="F115" s="165" t="s">
        <v>1945</v>
      </c>
    </row>
    <row r="116" spans="2:6">
      <c r="B116" s="162" t="s">
        <v>691</v>
      </c>
      <c r="C116" s="163" t="s">
        <v>1919</v>
      </c>
      <c r="D116" s="164">
        <v>45837</v>
      </c>
      <c r="E116" s="163" t="s">
        <v>1950</v>
      </c>
      <c r="F116" s="165" t="s">
        <v>1907</v>
      </c>
    </row>
    <row r="117" spans="2:6">
      <c r="B117" s="162" t="s">
        <v>694</v>
      </c>
      <c r="C117" s="163" t="s">
        <v>1919</v>
      </c>
      <c r="D117" s="164">
        <v>45864</v>
      </c>
      <c r="E117" s="163" t="s">
        <v>1951</v>
      </c>
      <c r="F117" s="165" t="s">
        <v>1945</v>
      </c>
    </row>
    <row r="118" spans="2:6">
      <c r="B118" s="162" t="s">
        <v>697</v>
      </c>
      <c r="C118" s="163" t="s">
        <v>1919</v>
      </c>
      <c r="D118" s="164">
        <v>45865</v>
      </c>
      <c r="E118" s="163" t="s">
        <v>1951</v>
      </c>
      <c r="F118" s="165" t="s">
        <v>1907</v>
      </c>
    </row>
    <row r="119" spans="2:6">
      <c r="B119" s="162" t="s">
        <v>700</v>
      </c>
      <c r="C119" s="163" t="s">
        <v>1919</v>
      </c>
      <c r="D119" s="164">
        <v>45878</v>
      </c>
      <c r="E119" s="163" t="s">
        <v>1952</v>
      </c>
      <c r="F119" s="165" t="s">
        <v>1945</v>
      </c>
    </row>
    <row r="120" spans="2:6">
      <c r="B120" s="162" t="s">
        <v>703</v>
      </c>
      <c r="C120" s="163" t="s">
        <v>1919</v>
      </c>
      <c r="D120" s="164">
        <v>45879</v>
      </c>
      <c r="E120" s="163" t="s">
        <v>1952</v>
      </c>
      <c r="F120" s="165" t="s">
        <v>1907</v>
      </c>
    </row>
    <row r="121" spans="2:6">
      <c r="B121" s="162" t="s">
        <v>707</v>
      </c>
      <c r="C121" s="163" t="s">
        <v>1919</v>
      </c>
      <c r="D121" s="164">
        <v>45892</v>
      </c>
      <c r="E121" s="163" t="s">
        <v>1953</v>
      </c>
      <c r="F121" s="165" t="s">
        <v>1954</v>
      </c>
    </row>
    <row r="122" spans="2:6">
      <c r="B122" s="162" t="s">
        <v>711</v>
      </c>
      <c r="C122" s="163" t="s">
        <v>1919</v>
      </c>
      <c r="D122" s="164">
        <v>45893</v>
      </c>
      <c r="E122" s="163" t="s">
        <v>1955</v>
      </c>
      <c r="F122" s="165" t="s">
        <v>1956</v>
      </c>
    </row>
    <row r="123" spans="2:6">
      <c r="B123" s="162" t="s">
        <v>785</v>
      </c>
      <c r="C123" s="163" t="s">
        <v>1919</v>
      </c>
      <c r="D123" s="164">
        <v>45752</v>
      </c>
      <c r="E123" s="163" t="s">
        <v>1957</v>
      </c>
      <c r="F123" s="165" t="s">
        <v>1958</v>
      </c>
    </row>
    <row r="124" spans="2:6">
      <c r="B124" s="162" t="s">
        <v>549</v>
      </c>
      <c r="C124" s="163" t="s">
        <v>1919</v>
      </c>
      <c r="D124" s="164">
        <v>45766</v>
      </c>
      <c r="E124" s="163" t="s">
        <v>1959</v>
      </c>
      <c r="F124" s="165" t="s">
        <v>1945</v>
      </c>
    </row>
    <row r="125" spans="2:6">
      <c r="B125" s="162" t="s">
        <v>662</v>
      </c>
      <c r="C125" s="163" t="s">
        <v>1919</v>
      </c>
      <c r="D125" s="164">
        <v>45780</v>
      </c>
      <c r="E125" s="163" t="s">
        <v>1920</v>
      </c>
      <c r="F125" s="165" t="s">
        <v>1945</v>
      </c>
    </row>
    <row r="126" spans="2:6">
      <c r="B126" s="162" t="s">
        <v>669</v>
      </c>
      <c r="C126" s="163" t="s">
        <v>1919</v>
      </c>
      <c r="D126" s="164">
        <v>45794</v>
      </c>
      <c r="E126" s="163" t="s">
        <v>1921</v>
      </c>
      <c r="F126" s="165" t="s">
        <v>1945</v>
      </c>
    </row>
    <row r="127" spans="2:6">
      <c r="B127" s="162" t="s">
        <v>676</v>
      </c>
      <c r="C127" s="163" t="s">
        <v>1919</v>
      </c>
      <c r="D127" s="164">
        <v>45808</v>
      </c>
      <c r="E127" s="163" t="s">
        <v>1920</v>
      </c>
      <c r="F127" s="165" t="s">
        <v>1945</v>
      </c>
    </row>
    <row r="128" spans="2:6">
      <c r="B128" s="162" t="s">
        <v>681</v>
      </c>
      <c r="C128" s="163" t="s">
        <v>1919</v>
      </c>
      <c r="D128" s="164">
        <v>45822</v>
      </c>
      <c r="E128" s="163" t="s">
        <v>1921</v>
      </c>
      <c r="F128" s="165" t="s">
        <v>1945</v>
      </c>
    </row>
    <row r="129" spans="2:6">
      <c r="B129" s="162" t="s">
        <v>686</v>
      </c>
      <c r="C129" s="163" t="s">
        <v>1919</v>
      </c>
      <c r="D129" s="164">
        <v>45836</v>
      </c>
      <c r="E129" s="163" t="s">
        <v>1922</v>
      </c>
      <c r="F129" s="165" t="s">
        <v>1945</v>
      </c>
    </row>
    <row r="130" spans="2:6">
      <c r="B130" s="162" t="s">
        <v>692</v>
      </c>
      <c r="C130" s="163" t="s">
        <v>1919</v>
      </c>
      <c r="D130" s="164">
        <v>45864</v>
      </c>
      <c r="E130" s="163" t="s">
        <v>1923</v>
      </c>
      <c r="F130" s="165" t="s">
        <v>1945</v>
      </c>
    </row>
    <row r="131" spans="2:6">
      <c r="B131" s="162" t="s">
        <v>698</v>
      </c>
      <c r="C131" s="163" t="s">
        <v>1919</v>
      </c>
      <c r="D131" s="164">
        <v>45878</v>
      </c>
      <c r="E131" s="163" t="s">
        <v>1924</v>
      </c>
      <c r="F131" s="165" t="s">
        <v>1945</v>
      </c>
    </row>
    <row r="132" spans="2:6">
      <c r="B132" s="162" t="s">
        <v>705</v>
      </c>
      <c r="C132" s="163" t="s">
        <v>1919</v>
      </c>
      <c r="D132" s="164">
        <v>45892</v>
      </c>
      <c r="E132" s="163" t="s">
        <v>1925</v>
      </c>
      <c r="F132" s="165" t="s">
        <v>1945</v>
      </c>
    </row>
    <row r="133" spans="2:6">
      <c r="B133" s="162" t="s">
        <v>714</v>
      </c>
      <c r="C133" s="163" t="s">
        <v>1919</v>
      </c>
      <c r="D133" s="164">
        <v>45906</v>
      </c>
      <c r="E133" s="163" t="s">
        <v>1960</v>
      </c>
      <c r="F133" s="165" t="s">
        <v>1954</v>
      </c>
    </row>
    <row r="134" spans="2:6">
      <c r="B134" s="162" t="s">
        <v>555</v>
      </c>
      <c r="C134" s="163" t="s">
        <v>1919</v>
      </c>
      <c r="D134" s="164">
        <v>45767</v>
      </c>
      <c r="E134" s="163" t="s">
        <v>1959</v>
      </c>
      <c r="F134" s="165" t="s">
        <v>1907</v>
      </c>
    </row>
    <row r="135" spans="2:6">
      <c r="B135" s="162" t="s">
        <v>565</v>
      </c>
      <c r="C135" s="163" t="s">
        <v>1919</v>
      </c>
      <c r="D135" s="164">
        <v>45920</v>
      </c>
      <c r="E135" s="163" t="s">
        <v>1961</v>
      </c>
      <c r="F135" s="165" t="s">
        <v>1962</v>
      </c>
    </row>
    <row r="136" spans="2:6">
      <c r="B136" s="162" t="s">
        <v>570</v>
      </c>
      <c r="C136" s="163" t="s">
        <v>1919</v>
      </c>
      <c r="D136" s="164">
        <v>45934</v>
      </c>
      <c r="E136" s="163" t="s">
        <v>1963</v>
      </c>
      <c r="F136" s="165" t="s">
        <v>1964</v>
      </c>
    </row>
    <row r="137" spans="2:6">
      <c r="B137" s="162" t="s">
        <v>575</v>
      </c>
      <c r="C137" s="163" t="s">
        <v>1919</v>
      </c>
      <c r="D137" s="164">
        <v>45948</v>
      </c>
      <c r="E137" s="163" t="s">
        <v>1965</v>
      </c>
      <c r="F137" s="165" t="s">
        <v>1964</v>
      </c>
    </row>
    <row r="138" spans="2:6">
      <c r="B138" s="162" t="s">
        <v>580</v>
      </c>
      <c r="C138" s="163" t="s">
        <v>1919</v>
      </c>
      <c r="D138" s="164">
        <v>45962</v>
      </c>
      <c r="E138" s="163" t="s">
        <v>1966</v>
      </c>
      <c r="F138" s="165" t="s">
        <v>1967</v>
      </c>
    </row>
    <row r="139" spans="2:6">
      <c r="B139" s="162" t="s">
        <v>582</v>
      </c>
      <c r="C139" s="163" t="s">
        <v>1844</v>
      </c>
      <c r="D139" s="164">
        <v>45780</v>
      </c>
      <c r="E139" s="163" t="s">
        <v>1968</v>
      </c>
      <c r="F139" s="165" t="s">
        <v>1969</v>
      </c>
    </row>
    <row r="140" spans="2:6">
      <c r="B140" s="162" t="s">
        <v>588</v>
      </c>
      <c r="C140" s="163" t="s">
        <v>1844</v>
      </c>
      <c r="D140" s="164">
        <v>45791</v>
      </c>
      <c r="E140" s="163" t="s">
        <v>1970</v>
      </c>
      <c r="F140" s="165" t="s">
        <v>1969</v>
      </c>
    </row>
    <row r="141" spans="2:6">
      <c r="B141" s="162" t="s">
        <v>590</v>
      </c>
      <c r="C141" s="163" t="s">
        <v>1844</v>
      </c>
      <c r="D141" s="164">
        <v>45806</v>
      </c>
      <c r="E141" s="163" t="s">
        <v>1971</v>
      </c>
      <c r="F141" s="165" t="s">
        <v>1972</v>
      </c>
    </row>
    <row r="142" spans="2:6">
      <c r="B142" s="162" t="s">
        <v>596</v>
      </c>
      <c r="C142" s="163" t="s">
        <v>1844</v>
      </c>
      <c r="D142" s="164">
        <v>45816</v>
      </c>
      <c r="E142" s="163" t="s">
        <v>1973</v>
      </c>
      <c r="F142" s="165" t="s">
        <v>1974</v>
      </c>
    </row>
    <row r="143" spans="2:6">
      <c r="B143" s="162" t="s">
        <v>601</v>
      </c>
      <c r="C143" s="163" t="s">
        <v>1844</v>
      </c>
      <c r="D143" s="164">
        <v>45827</v>
      </c>
      <c r="E143" s="163" t="s">
        <v>1975</v>
      </c>
      <c r="F143" s="165" t="s">
        <v>1976</v>
      </c>
    </row>
    <row r="144" spans="2:6">
      <c r="B144" s="162" t="s">
        <v>607</v>
      </c>
      <c r="C144" s="163" t="s">
        <v>1844</v>
      </c>
      <c r="D144" s="164">
        <v>45837</v>
      </c>
      <c r="E144" s="163" t="s">
        <v>1977</v>
      </c>
      <c r="F144" s="165" t="s">
        <v>1978</v>
      </c>
    </row>
    <row r="145" spans="2:6">
      <c r="B145" s="162" t="s">
        <v>613</v>
      </c>
      <c r="C145" s="163" t="s">
        <v>1844</v>
      </c>
      <c r="D145" s="164">
        <v>45851</v>
      </c>
      <c r="E145" s="163" t="s">
        <v>1979</v>
      </c>
      <c r="F145" s="165" t="s">
        <v>1980</v>
      </c>
    </row>
    <row r="146" spans="2:6">
      <c r="B146" s="162" t="s">
        <v>619</v>
      </c>
      <c r="C146" s="163" t="s">
        <v>1844</v>
      </c>
      <c r="D146" s="164">
        <v>45858</v>
      </c>
      <c r="E146" s="163" t="s">
        <v>1981</v>
      </c>
      <c r="F146" s="165" t="s">
        <v>1962</v>
      </c>
    </row>
    <row r="147" spans="2:6">
      <c r="B147" s="162" t="s">
        <v>623</v>
      </c>
      <c r="C147" s="163" t="s">
        <v>1844</v>
      </c>
      <c r="D147" s="164">
        <v>45868</v>
      </c>
      <c r="E147" s="163" t="s">
        <v>1982</v>
      </c>
      <c r="F147" s="165" t="s">
        <v>1964</v>
      </c>
    </row>
    <row r="148" spans="2:6">
      <c r="B148" s="162" t="s">
        <v>627</v>
      </c>
      <c r="C148" s="163" t="s">
        <v>1844</v>
      </c>
      <c r="D148" s="164">
        <v>45878</v>
      </c>
      <c r="E148" s="163" t="s">
        <v>1983</v>
      </c>
      <c r="F148" s="165" t="s">
        <v>1964</v>
      </c>
    </row>
    <row r="149" spans="2:6">
      <c r="B149" s="162" t="s">
        <v>631</v>
      </c>
      <c r="C149" s="163" t="s">
        <v>1844</v>
      </c>
      <c r="D149" s="164">
        <v>45889</v>
      </c>
      <c r="E149" s="163" t="s">
        <v>1984</v>
      </c>
      <c r="F149" s="165" t="s">
        <v>1974</v>
      </c>
    </row>
    <row r="150" spans="2:6">
      <c r="B150" s="162" t="s">
        <v>636</v>
      </c>
      <c r="C150" s="163" t="s">
        <v>1844</v>
      </c>
      <c r="D150" s="164">
        <v>45899</v>
      </c>
      <c r="E150" s="163" t="s">
        <v>1985</v>
      </c>
      <c r="F150" s="165" t="s">
        <v>1986</v>
      </c>
    </row>
    <row r="151" spans="2:6">
      <c r="B151" s="162" t="s">
        <v>642</v>
      </c>
      <c r="C151" s="163" t="s">
        <v>1844</v>
      </c>
      <c r="D151" s="164">
        <v>45910</v>
      </c>
      <c r="E151" s="163" t="s">
        <v>1987</v>
      </c>
      <c r="F151" s="165" t="s">
        <v>1988</v>
      </c>
    </row>
    <row r="152" spans="2:6">
      <c r="B152" s="162" t="s">
        <v>647</v>
      </c>
      <c r="C152" s="163" t="s">
        <v>1844</v>
      </c>
      <c r="D152" s="164">
        <v>45921</v>
      </c>
      <c r="E152" s="163" t="s">
        <v>1989</v>
      </c>
      <c r="F152" s="165" t="s">
        <v>1990</v>
      </c>
    </row>
    <row r="153" spans="2:6">
      <c r="B153" s="162" t="s">
        <v>652</v>
      </c>
      <c r="C153" s="163" t="s">
        <v>1844</v>
      </c>
      <c r="D153" s="164">
        <v>45931</v>
      </c>
      <c r="E153" s="163" t="s">
        <v>1991</v>
      </c>
      <c r="F153" s="165" t="s">
        <v>1964</v>
      </c>
    </row>
    <row r="154" spans="2:6">
      <c r="B154" s="162" t="s">
        <v>656</v>
      </c>
      <c r="C154" s="163" t="s">
        <v>1844</v>
      </c>
      <c r="D154" s="164">
        <v>45942</v>
      </c>
      <c r="E154" s="163" t="s">
        <v>1992</v>
      </c>
      <c r="F154" s="165" t="s">
        <v>1964</v>
      </c>
    </row>
    <row r="155" spans="2:6">
      <c r="B155" s="162" t="s">
        <v>660</v>
      </c>
      <c r="C155" s="163" t="s">
        <v>1844</v>
      </c>
      <c r="D155" s="164">
        <v>45952</v>
      </c>
      <c r="E155" s="163" t="s">
        <v>1993</v>
      </c>
      <c r="F155" s="165" t="s">
        <v>1994</v>
      </c>
    </row>
    <row r="156" spans="2:6">
      <c r="B156" s="162" t="s">
        <v>553</v>
      </c>
      <c r="C156" s="163" t="s">
        <v>1919</v>
      </c>
      <c r="D156" s="164">
        <v>45766</v>
      </c>
      <c r="E156" s="163" t="s">
        <v>1995</v>
      </c>
      <c r="F156" s="165" t="s">
        <v>1945</v>
      </c>
    </row>
    <row r="157" spans="2:6">
      <c r="B157" s="162" t="s">
        <v>558</v>
      </c>
      <c r="C157" s="163" t="s">
        <v>1919</v>
      </c>
      <c r="D157" s="164">
        <v>45767</v>
      </c>
      <c r="E157" s="163" t="s">
        <v>1995</v>
      </c>
      <c r="F157" s="165" t="s">
        <v>1907</v>
      </c>
    </row>
    <row r="158" spans="2:6">
      <c r="B158" s="162" t="s">
        <v>559</v>
      </c>
      <c r="C158" s="163" t="s">
        <v>1919</v>
      </c>
      <c r="D158" s="164">
        <v>45906</v>
      </c>
      <c r="E158" s="163" t="s">
        <v>1996</v>
      </c>
      <c r="F158" s="165" t="s">
        <v>1997</v>
      </c>
    </row>
    <row r="159" spans="2:6">
      <c r="B159" s="162" t="s">
        <v>562</v>
      </c>
      <c r="C159" s="163" t="s">
        <v>1919</v>
      </c>
      <c r="D159" s="164">
        <v>45907</v>
      </c>
      <c r="E159" s="163" t="s">
        <v>1998</v>
      </c>
      <c r="F159" s="165" t="s">
        <v>1999</v>
      </c>
    </row>
    <row r="160" spans="2:6">
      <c r="B160" s="162" t="s">
        <v>568</v>
      </c>
      <c r="C160" s="163" t="s">
        <v>1919</v>
      </c>
      <c r="D160" s="164">
        <v>45920</v>
      </c>
      <c r="E160" s="163" t="s">
        <v>2000</v>
      </c>
      <c r="F160" s="165" t="s">
        <v>1962</v>
      </c>
    </row>
    <row r="161" spans="2:6">
      <c r="B161" s="162" t="s">
        <v>573</v>
      </c>
      <c r="C161" s="163" t="s">
        <v>1919</v>
      </c>
      <c r="D161" s="164">
        <v>45934</v>
      </c>
      <c r="E161" s="163" t="s">
        <v>2001</v>
      </c>
      <c r="F161" s="165" t="s">
        <v>2002</v>
      </c>
    </row>
    <row r="162" spans="2:6">
      <c r="B162" s="162" t="s">
        <v>577</v>
      </c>
      <c r="C162" s="163" t="s">
        <v>1919</v>
      </c>
      <c r="D162" s="164">
        <v>45948</v>
      </c>
      <c r="E162" s="163" t="s">
        <v>2003</v>
      </c>
      <c r="F162" s="165" t="s">
        <v>2004</v>
      </c>
    </row>
    <row r="163" spans="2:6">
      <c r="B163" s="162" t="s">
        <v>586</v>
      </c>
      <c r="C163" s="163" t="s">
        <v>1844</v>
      </c>
      <c r="D163" s="164">
        <v>45780</v>
      </c>
      <c r="E163" s="163" t="s">
        <v>2005</v>
      </c>
      <c r="F163" s="165" t="s">
        <v>2006</v>
      </c>
    </row>
    <row r="164" spans="2:6">
      <c r="B164" s="162" t="s">
        <v>593</v>
      </c>
      <c r="C164" s="163" t="s">
        <v>1844</v>
      </c>
      <c r="D164" s="164">
        <v>45806</v>
      </c>
      <c r="E164" s="163" t="s">
        <v>2007</v>
      </c>
      <c r="F164" s="165" t="s">
        <v>2008</v>
      </c>
    </row>
    <row r="165" spans="2:6">
      <c r="B165" s="162" t="s">
        <v>599</v>
      </c>
      <c r="C165" s="163" t="s">
        <v>1844</v>
      </c>
      <c r="D165" s="164">
        <v>45816</v>
      </c>
      <c r="E165" s="163" t="s">
        <v>2009</v>
      </c>
      <c r="F165" s="165" t="s">
        <v>2010</v>
      </c>
    </row>
    <row r="166" spans="2:6">
      <c r="B166" s="162" t="s">
        <v>604</v>
      </c>
      <c r="C166" s="163" t="s">
        <v>1844</v>
      </c>
      <c r="D166" s="164">
        <v>45827</v>
      </c>
      <c r="E166" s="163" t="s">
        <v>2011</v>
      </c>
      <c r="F166" s="165" t="s">
        <v>2012</v>
      </c>
    </row>
    <row r="167" spans="2:6">
      <c r="B167" s="162" t="s">
        <v>610</v>
      </c>
      <c r="C167" s="163" t="s">
        <v>1844</v>
      </c>
      <c r="D167" s="164">
        <v>45837</v>
      </c>
      <c r="E167" s="163" t="s">
        <v>2013</v>
      </c>
      <c r="F167" s="165" t="s">
        <v>2014</v>
      </c>
    </row>
    <row r="168" spans="2:6">
      <c r="B168" s="162" t="s">
        <v>616</v>
      </c>
      <c r="C168" s="163" t="s">
        <v>1844</v>
      </c>
      <c r="D168" s="164">
        <v>45851</v>
      </c>
      <c r="E168" s="163" t="s">
        <v>2015</v>
      </c>
      <c r="F168" s="165" t="s">
        <v>2016</v>
      </c>
    </row>
    <row r="169" spans="2:6">
      <c r="B169" s="162" t="s">
        <v>621</v>
      </c>
      <c r="C169" s="163" t="s">
        <v>1844</v>
      </c>
      <c r="D169" s="164">
        <v>45858</v>
      </c>
      <c r="E169" s="163" t="s">
        <v>2017</v>
      </c>
      <c r="F169" s="165" t="s">
        <v>1962</v>
      </c>
    </row>
    <row r="170" spans="2:6">
      <c r="B170" s="162" t="s">
        <v>269</v>
      </c>
      <c r="C170" s="163" t="s">
        <v>1844</v>
      </c>
      <c r="D170" s="164">
        <v>45868</v>
      </c>
      <c r="E170" s="163" t="s">
        <v>2018</v>
      </c>
      <c r="F170" s="165" t="s">
        <v>2002</v>
      </c>
    </row>
    <row r="171" spans="2:6">
      <c r="B171" s="162" t="s">
        <v>222</v>
      </c>
      <c r="C171" s="163" t="s">
        <v>1844</v>
      </c>
      <c r="D171" s="164">
        <v>45878</v>
      </c>
      <c r="E171" s="163" t="s">
        <v>2019</v>
      </c>
      <c r="F171" s="165" t="s">
        <v>1974</v>
      </c>
    </row>
    <row r="172" spans="2:6">
      <c r="B172" s="162" t="s">
        <v>193</v>
      </c>
      <c r="C172" s="163" t="s">
        <v>1844</v>
      </c>
      <c r="D172" s="164">
        <v>45889</v>
      </c>
      <c r="E172" s="163" t="s">
        <v>2020</v>
      </c>
      <c r="F172" s="165" t="s">
        <v>1994</v>
      </c>
    </row>
    <row r="173" spans="2:6">
      <c r="B173" s="162" t="s">
        <v>639</v>
      </c>
      <c r="C173" s="163" t="s">
        <v>1844</v>
      </c>
      <c r="D173" s="164">
        <v>45899</v>
      </c>
      <c r="E173" s="163" t="s">
        <v>2021</v>
      </c>
      <c r="F173" s="165" t="s">
        <v>2022</v>
      </c>
    </row>
    <row r="174" spans="2:6">
      <c r="B174" s="162" t="s">
        <v>645</v>
      </c>
      <c r="C174" s="163" t="s">
        <v>1844</v>
      </c>
      <c r="D174" s="164">
        <v>45910</v>
      </c>
      <c r="E174" s="163" t="s">
        <v>2023</v>
      </c>
      <c r="F174" s="165" t="s">
        <v>1962</v>
      </c>
    </row>
    <row r="175" spans="2:6">
      <c r="B175" s="162" t="s">
        <v>650</v>
      </c>
      <c r="C175" s="163" t="s">
        <v>1844</v>
      </c>
      <c r="D175" s="164">
        <v>45921</v>
      </c>
      <c r="E175" s="163" t="s">
        <v>2024</v>
      </c>
      <c r="F175" s="165" t="s">
        <v>1990</v>
      </c>
    </row>
    <row r="176" spans="2:6">
      <c r="B176" s="162" t="s">
        <v>654</v>
      </c>
      <c r="C176" s="163" t="s">
        <v>1844</v>
      </c>
      <c r="D176" s="164">
        <v>45931</v>
      </c>
      <c r="E176" s="163" t="s">
        <v>2025</v>
      </c>
      <c r="F176" s="165" t="s">
        <v>2002</v>
      </c>
    </row>
    <row r="177" spans="2:6">
      <c r="B177" s="162" t="s">
        <v>658</v>
      </c>
      <c r="C177" s="163" t="s">
        <v>1844</v>
      </c>
      <c r="D177" s="164">
        <v>45942</v>
      </c>
      <c r="E177" s="163" t="s">
        <v>2026</v>
      </c>
      <c r="F177" s="165" t="s">
        <v>1994</v>
      </c>
    </row>
    <row r="178" spans="2:6">
      <c r="B178" s="162" t="s">
        <v>808</v>
      </c>
      <c r="C178" s="163" t="s">
        <v>1865</v>
      </c>
      <c r="D178" s="164">
        <v>45857</v>
      </c>
      <c r="E178" s="163" t="s">
        <v>2027</v>
      </c>
      <c r="F178" s="165" t="s">
        <v>2028</v>
      </c>
    </row>
    <row r="179" spans="2:6">
      <c r="B179" s="162" t="s">
        <v>810</v>
      </c>
      <c r="C179" s="163" t="s">
        <v>1865</v>
      </c>
      <c r="D179" s="164">
        <v>45857</v>
      </c>
      <c r="E179" s="163" t="s">
        <v>2029</v>
      </c>
      <c r="F179" s="165" t="s">
        <v>2030</v>
      </c>
    </row>
    <row r="180" spans="2:6">
      <c r="B180" s="162" t="s">
        <v>813</v>
      </c>
      <c r="C180" s="163" t="s">
        <v>1865</v>
      </c>
      <c r="D180" s="164">
        <v>45874</v>
      </c>
      <c r="E180" s="163" t="s">
        <v>2031</v>
      </c>
      <c r="F180" s="165" t="s">
        <v>2032</v>
      </c>
    </row>
    <row r="181" spans="2:6">
      <c r="B181" s="162" t="s">
        <v>782</v>
      </c>
      <c r="C181" s="163" t="s">
        <v>1919</v>
      </c>
      <c r="D181" s="164">
        <v>45752</v>
      </c>
      <c r="E181" s="163" t="s">
        <v>2033</v>
      </c>
      <c r="F181" s="165" t="s">
        <v>2034</v>
      </c>
    </row>
    <row r="182" spans="2:6">
      <c r="B182" s="162" t="s">
        <v>795</v>
      </c>
      <c r="C182" s="163" t="s">
        <v>1919</v>
      </c>
      <c r="D182" s="164">
        <v>45976</v>
      </c>
      <c r="E182" s="163" t="s">
        <v>2035</v>
      </c>
      <c r="F182" s="165" t="s">
        <v>2036</v>
      </c>
    </row>
    <row r="183" spans="2:6">
      <c r="B183" s="162" t="s">
        <v>798</v>
      </c>
      <c r="C183" s="163" t="s">
        <v>1844</v>
      </c>
      <c r="D183" s="164">
        <v>45766</v>
      </c>
      <c r="E183" s="163" t="s">
        <v>2037</v>
      </c>
      <c r="F183" s="165" t="s">
        <v>2038</v>
      </c>
    </row>
    <row r="184" spans="2:6">
      <c r="B184" s="162" t="s">
        <v>805</v>
      </c>
      <c r="C184" s="163" t="s">
        <v>1844</v>
      </c>
      <c r="D184" s="164">
        <v>45963</v>
      </c>
      <c r="E184" s="163" t="s">
        <v>2039</v>
      </c>
      <c r="F184" s="165" t="s">
        <v>2040</v>
      </c>
    </row>
    <row r="185" spans="2:6">
      <c r="B185" s="162" t="s">
        <v>816</v>
      </c>
      <c r="C185" s="163" t="s">
        <v>1905</v>
      </c>
      <c r="D185" s="164">
        <v>45759</v>
      </c>
      <c r="E185" s="163" t="s">
        <v>2041</v>
      </c>
      <c r="F185" s="165" t="s">
        <v>2034</v>
      </c>
    </row>
    <row r="186" spans="2:6">
      <c r="B186" s="162" t="s">
        <v>823</v>
      </c>
      <c r="C186" s="163" t="s">
        <v>1905</v>
      </c>
      <c r="D186" s="164">
        <v>45941</v>
      </c>
      <c r="E186" s="163" t="s">
        <v>2042</v>
      </c>
      <c r="F186" s="165" t="s">
        <v>2043</v>
      </c>
    </row>
    <row r="187" spans="2:6">
      <c r="B187" s="162" t="s">
        <v>546</v>
      </c>
      <c r="C187" s="163" t="s">
        <v>1797</v>
      </c>
      <c r="D187" s="164">
        <v>45937</v>
      </c>
      <c r="E187" s="163" t="s">
        <v>2044</v>
      </c>
      <c r="F187" s="165" t="s">
        <v>2045</v>
      </c>
    </row>
    <row r="188" spans="2:6">
      <c r="B188" s="162" t="s">
        <v>788</v>
      </c>
      <c r="C188" s="163" t="s">
        <v>1919</v>
      </c>
      <c r="D188" s="164">
        <v>45752</v>
      </c>
      <c r="E188" s="163" t="s">
        <v>2046</v>
      </c>
      <c r="F188" s="165" t="s">
        <v>2034</v>
      </c>
    </row>
    <row r="189" spans="2:6">
      <c r="B189" s="162" t="s">
        <v>790</v>
      </c>
      <c r="C189" s="163" t="s">
        <v>1919</v>
      </c>
      <c r="D189" s="164">
        <v>45752</v>
      </c>
      <c r="E189" s="163" t="s">
        <v>2047</v>
      </c>
      <c r="F189" s="165" t="s">
        <v>1958</v>
      </c>
    </row>
    <row r="190" spans="2:6">
      <c r="B190" s="162" t="s">
        <v>792</v>
      </c>
      <c r="C190" s="163" t="s">
        <v>1919</v>
      </c>
      <c r="D190" s="164">
        <v>45962</v>
      </c>
      <c r="E190" s="163" t="s">
        <v>2048</v>
      </c>
      <c r="F190" s="165" t="s">
        <v>2049</v>
      </c>
    </row>
    <row r="191" spans="2:6">
      <c r="B191" s="162" t="s">
        <v>801</v>
      </c>
      <c r="C191" s="163" t="s">
        <v>1844</v>
      </c>
      <c r="D191" s="164">
        <v>45766</v>
      </c>
      <c r="E191" s="163" t="s">
        <v>2050</v>
      </c>
      <c r="F191" s="165" t="s">
        <v>2038</v>
      </c>
    </row>
    <row r="192" spans="2:6">
      <c r="B192" s="162" t="s">
        <v>803</v>
      </c>
      <c r="C192" s="163" t="s">
        <v>1844</v>
      </c>
      <c r="D192" s="164">
        <v>45952</v>
      </c>
      <c r="E192" s="163" t="s">
        <v>2051</v>
      </c>
      <c r="F192" s="165" t="s">
        <v>2049</v>
      </c>
    </row>
    <row r="193" spans="2:6">
      <c r="B193" s="162" t="s">
        <v>818</v>
      </c>
      <c r="C193" s="163" t="s">
        <v>1905</v>
      </c>
      <c r="D193" s="164">
        <v>45759</v>
      </c>
      <c r="E193" s="233" t="s">
        <v>2052</v>
      </c>
      <c r="F193" s="165" t="s">
        <v>2034</v>
      </c>
    </row>
    <row r="194" spans="2:6" ht="15.75" thickBot="1">
      <c r="B194" s="166" t="s">
        <v>820</v>
      </c>
      <c r="C194" s="167" t="s">
        <v>1905</v>
      </c>
      <c r="D194" s="168">
        <v>45934</v>
      </c>
      <c r="E194" s="167" t="s">
        <v>2053</v>
      </c>
      <c r="F194" s="169" t="s">
        <v>2043</v>
      </c>
    </row>
    <row r="195" spans="2:6" ht="21.75" thickBot="1">
      <c r="B195" s="170" t="s">
        <v>1713</v>
      </c>
      <c r="C195" s="171"/>
      <c r="D195" s="172"/>
      <c r="E195" s="172"/>
      <c r="F195" s="173"/>
    </row>
    <row r="196" spans="2:6">
      <c r="B196" s="174" t="s">
        <v>1714</v>
      </c>
      <c r="C196" s="175" t="s">
        <v>1715</v>
      </c>
      <c r="D196" s="176" t="s">
        <v>1716</v>
      </c>
      <c r="E196" s="177" t="s">
        <v>1717</v>
      </c>
      <c r="F196" s="178" t="s">
        <v>1718</v>
      </c>
    </row>
    <row r="197" spans="2:6">
      <c r="B197" s="179" t="s">
        <v>1720</v>
      </c>
      <c r="C197" s="180" t="s">
        <v>1715</v>
      </c>
      <c r="D197" s="181" t="s">
        <v>1721</v>
      </c>
      <c r="E197" s="182" t="s">
        <v>1722</v>
      </c>
      <c r="F197" s="183" t="s">
        <v>1718</v>
      </c>
    </row>
    <row r="198" spans="2:6">
      <c r="B198" s="179" t="s">
        <v>1723</v>
      </c>
      <c r="C198" s="182" t="s">
        <v>1724</v>
      </c>
      <c r="D198" s="184" t="s">
        <v>1725</v>
      </c>
      <c r="E198" s="182" t="s">
        <v>1726</v>
      </c>
      <c r="F198" s="183" t="s">
        <v>1727</v>
      </c>
    </row>
    <row r="199" spans="2:6">
      <c r="B199" s="179" t="s">
        <v>1728</v>
      </c>
      <c r="C199" s="182" t="s">
        <v>1724</v>
      </c>
      <c r="D199" s="184" t="s">
        <v>1729</v>
      </c>
      <c r="E199" s="182" t="s">
        <v>1730</v>
      </c>
      <c r="F199" s="183" t="s">
        <v>1727</v>
      </c>
    </row>
    <row r="200" spans="2:6">
      <c r="B200" s="179" t="s">
        <v>1731</v>
      </c>
      <c r="C200" s="182" t="s">
        <v>1724</v>
      </c>
      <c r="D200" s="184" t="s">
        <v>1732</v>
      </c>
      <c r="E200" s="182" t="s">
        <v>1733</v>
      </c>
      <c r="F200" s="183" t="s">
        <v>1734</v>
      </c>
    </row>
    <row r="201" spans="2:6">
      <c r="B201" s="179" t="s">
        <v>1735</v>
      </c>
      <c r="C201" s="182" t="s">
        <v>1724</v>
      </c>
      <c r="D201" s="184" t="s">
        <v>1736</v>
      </c>
      <c r="E201" s="182" t="s">
        <v>1737</v>
      </c>
      <c r="F201" s="183" t="s">
        <v>1727</v>
      </c>
    </row>
    <row r="202" spans="2:6">
      <c r="B202" s="179" t="s">
        <v>1738</v>
      </c>
      <c r="C202" s="182" t="s">
        <v>1724</v>
      </c>
      <c r="D202" s="184" t="s">
        <v>1739</v>
      </c>
      <c r="E202" s="182" t="s">
        <v>1740</v>
      </c>
      <c r="F202" s="183" t="s">
        <v>1727</v>
      </c>
    </row>
    <row r="203" spans="2:6">
      <c r="B203" s="179" t="s">
        <v>1741</v>
      </c>
      <c r="C203" s="180" t="s">
        <v>1715</v>
      </c>
      <c r="D203" s="184" t="s">
        <v>1742</v>
      </c>
      <c r="E203" s="182" t="s">
        <v>1743</v>
      </c>
      <c r="F203" s="183" t="s">
        <v>1744</v>
      </c>
    </row>
    <row r="204" spans="2:6">
      <c r="B204" s="179" t="s">
        <v>1745</v>
      </c>
      <c r="C204" s="180" t="s">
        <v>1715</v>
      </c>
      <c r="D204" s="184" t="s">
        <v>1746</v>
      </c>
      <c r="E204" s="182" t="s">
        <v>1747</v>
      </c>
      <c r="F204" s="183" t="s">
        <v>1734</v>
      </c>
    </row>
    <row r="205" spans="2:6">
      <c r="B205" s="179" t="s">
        <v>1748</v>
      </c>
      <c r="C205" s="180" t="s">
        <v>1715</v>
      </c>
      <c r="D205" s="184" t="s">
        <v>1749</v>
      </c>
      <c r="E205" s="182" t="s">
        <v>1750</v>
      </c>
      <c r="F205" s="183" t="s">
        <v>1727</v>
      </c>
    </row>
    <row r="206" spans="2:6">
      <c r="B206" s="179" t="s">
        <v>1751</v>
      </c>
      <c r="C206" s="180" t="s">
        <v>1715</v>
      </c>
      <c r="D206" s="184" t="s">
        <v>1721</v>
      </c>
      <c r="E206" s="182" t="s">
        <v>1752</v>
      </c>
      <c r="F206" s="183" t="s">
        <v>1744</v>
      </c>
    </row>
    <row r="207" spans="2:6">
      <c r="B207" s="179" t="s">
        <v>1753</v>
      </c>
      <c r="C207" s="180" t="s">
        <v>1715</v>
      </c>
      <c r="D207" s="184" t="s">
        <v>1721</v>
      </c>
      <c r="E207" s="182" t="s">
        <v>1754</v>
      </c>
      <c r="F207" s="183" t="s">
        <v>1744</v>
      </c>
    </row>
    <row r="208" spans="2:6">
      <c r="B208" s="179" t="s">
        <v>1755</v>
      </c>
      <c r="C208" s="180" t="s">
        <v>1715</v>
      </c>
      <c r="D208" s="184" t="s">
        <v>1721</v>
      </c>
      <c r="E208" s="182" t="s">
        <v>1756</v>
      </c>
      <c r="F208" s="183" t="s">
        <v>1744</v>
      </c>
    </row>
    <row r="209" spans="2:6">
      <c r="B209" s="179" t="s">
        <v>1757</v>
      </c>
      <c r="C209" s="180" t="s">
        <v>1715</v>
      </c>
      <c r="D209" s="184" t="s">
        <v>1749</v>
      </c>
      <c r="E209" s="182" t="s">
        <v>1750</v>
      </c>
      <c r="F209" s="183" t="s">
        <v>1744</v>
      </c>
    </row>
    <row r="210" spans="2:6">
      <c r="B210" s="185" t="s">
        <v>1758</v>
      </c>
      <c r="C210" s="180" t="s">
        <v>1715</v>
      </c>
      <c r="D210" s="184" t="s">
        <v>1759</v>
      </c>
      <c r="E210" s="180" t="s">
        <v>1760</v>
      </c>
      <c r="F210" s="183" t="s">
        <v>1727</v>
      </c>
    </row>
    <row r="211" spans="2:6">
      <c r="B211" s="185" t="s">
        <v>1761</v>
      </c>
      <c r="C211" s="180" t="s">
        <v>1715</v>
      </c>
      <c r="D211" s="184" t="s">
        <v>1749</v>
      </c>
      <c r="E211" s="180" t="s">
        <v>1750</v>
      </c>
      <c r="F211" s="183" t="s">
        <v>1734</v>
      </c>
    </row>
    <row r="212" spans="2:6">
      <c r="B212" s="185" t="s">
        <v>1762</v>
      </c>
      <c r="C212" s="180" t="s">
        <v>1715</v>
      </c>
      <c r="D212" s="184" t="s">
        <v>1759</v>
      </c>
      <c r="E212" s="180" t="s">
        <v>1760</v>
      </c>
      <c r="F212" s="183" t="s">
        <v>1744</v>
      </c>
    </row>
    <row r="213" spans="2:6">
      <c r="B213" s="185" t="s">
        <v>1763</v>
      </c>
      <c r="C213" s="180" t="s">
        <v>1715</v>
      </c>
      <c r="D213" s="184" t="s">
        <v>1759</v>
      </c>
      <c r="E213" s="180" t="s">
        <v>1764</v>
      </c>
      <c r="F213" s="183" t="s">
        <v>1744</v>
      </c>
    </row>
    <row r="214" spans="2:6">
      <c r="B214" s="185" t="s">
        <v>1765</v>
      </c>
      <c r="C214" s="180" t="s">
        <v>1715</v>
      </c>
      <c r="D214" s="184" t="s">
        <v>1766</v>
      </c>
      <c r="E214" s="180" t="s">
        <v>1767</v>
      </c>
      <c r="F214" s="183" t="s">
        <v>1744</v>
      </c>
    </row>
    <row r="215" spans="2:6">
      <c r="B215" s="185" t="s">
        <v>1768</v>
      </c>
      <c r="C215" s="180" t="s">
        <v>1715</v>
      </c>
      <c r="D215" s="184" t="s">
        <v>1759</v>
      </c>
      <c r="E215" s="180" t="s">
        <v>1764</v>
      </c>
      <c r="F215" s="183" t="s">
        <v>1734</v>
      </c>
    </row>
    <row r="216" spans="2:6" ht="15.75" thickBot="1">
      <c r="B216" s="186" t="s">
        <v>1769</v>
      </c>
      <c r="C216" s="187" t="s">
        <v>1715</v>
      </c>
      <c r="D216" s="188" t="s">
        <v>1759</v>
      </c>
      <c r="E216" s="187" t="s">
        <v>1764</v>
      </c>
      <c r="F216" s="189" t="s">
        <v>1727</v>
      </c>
    </row>
    <row r="217" spans="2:6" ht="21.75" thickBot="1">
      <c r="B217" s="170" t="s">
        <v>2054</v>
      </c>
      <c r="C217" s="171"/>
      <c r="D217" s="172"/>
      <c r="E217" s="172"/>
      <c r="F217" s="173"/>
    </row>
    <row r="218" spans="2:6">
      <c r="B218" s="190" t="s">
        <v>235</v>
      </c>
      <c r="C218" s="191" t="s">
        <v>2055</v>
      </c>
      <c r="D218" s="192">
        <v>45788</v>
      </c>
      <c r="E218" s="193" t="s">
        <v>2056</v>
      </c>
      <c r="F218" s="194" t="s">
        <v>2057</v>
      </c>
    </row>
    <row r="219" spans="2:6">
      <c r="B219" s="190" t="s">
        <v>274</v>
      </c>
      <c r="C219" s="191" t="s">
        <v>2055</v>
      </c>
      <c r="D219" s="192">
        <v>45795</v>
      </c>
      <c r="E219" s="193" t="s">
        <v>2058</v>
      </c>
      <c r="F219" s="195" t="s">
        <v>2059</v>
      </c>
    </row>
    <row r="220" spans="2:6">
      <c r="B220" s="190" t="s">
        <v>236</v>
      </c>
      <c r="C220" s="191" t="s">
        <v>2055</v>
      </c>
      <c r="D220" s="192">
        <v>45802</v>
      </c>
      <c r="E220" s="193" t="s">
        <v>2056</v>
      </c>
      <c r="F220" s="195" t="s">
        <v>2057</v>
      </c>
    </row>
    <row r="221" spans="2:6">
      <c r="B221" s="190" t="s">
        <v>275</v>
      </c>
      <c r="C221" s="191" t="s">
        <v>2055</v>
      </c>
      <c r="D221" s="192">
        <v>45809</v>
      </c>
      <c r="E221" s="193" t="s">
        <v>2058</v>
      </c>
      <c r="F221" s="195" t="s">
        <v>2059</v>
      </c>
    </row>
    <row r="222" spans="2:6">
      <c r="B222" s="190" t="s">
        <v>237</v>
      </c>
      <c r="C222" s="191" t="s">
        <v>2055</v>
      </c>
      <c r="D222" s="192">
        <v>45816</v>
      </c>
      <c r="E222" s="193" t="s">
        <v>2056</v>
      </c>
      <c r="F222" s="195" t="s">
        <v>2057</v>
      </c>
    </row>
    <row r="223" spans="2:6">
      <c r="B223" s="190" t="s">
        <v>276</v>
      </c>
      <c r="C223" s="191" t="s">
        <v>2055</v>
      </c>
      <c r="D223" s="192">
        <v>45823</v>
      </c>
      <c r="E223" s="193" t="s">
        <v>2058</v>
      </c>
      <c r="F223" s="195" t="s">
        <v>2059</v>
      </c>
    </row>
    <row r="224" spans="2:6">
      <c r="B224" s="190" t="s">
        <v>238</v>
      </c>
      <c r="C224" s="191" t="s">
        <v>2055</v>
      </c>
      <c r="D224" s="192">
        <v>45830</v>
      </c>
      <c r="E224" s="193" t="s">
        <v>2056</v>
      </c>
      <c r="F224" s="195" t="s">
        <v>2057</v>
      </c>
    </row>
    <row r="225" spans="2:6">
      <c r="B225" s="190" t="s">
        <v>277</v>
      </c>
      <c r="C225" s="191" t="s">
        <v>2055</v>
      </c>
      <c r="D225" s="192">
        <v>45837</v>
      </c>
      <c r="E225" s="193" t="s">
        <v>2058</v>
      </c>
      <c r="F225" s="195" t="s">
        <v>2059</v>
      </c>
    </row>
    <row r="226" spans="2:6">
      <c r="B226" s="190" t="s">
        <v>239</v>
      </c>
      <c r="C226" s="191" t="s">
        <v>2055</v>
      </c>
      <c r="D226" s="192">
        <v>45844</v>
      </c>
      <c r="E226" s="193" t="s">
        <v>2056</v>
      </c>
      <c r="F226" s="195" t="s">
        <v>2057</v>
      </c>
    </row>
    <row r="227" spans="2:6">
      <c r="B227" s="190" t="s">
        <v>278</v>
      </c>
      <c r="C227" s="191" t="s">
        <v>2055</v>
      </c>
      <c r="D227" s="192">
        <v>45851</v>
      </c>
      <c r="E227" s="193" t="s">
        <v>2058</v>
      </c>
      <c r="F227" s="195" t="s">
        <v>2059</v>
      </c>
    </row>
    <row r="228" spans="2:6">
      <c r="B228" s="190" t="s">
        <v>240</v>
      </c>
      <c r="C228" s="191" t="s">
        <v>2055</v>
      </c>
      <c r="D228" s="192">
        <v>45858</v>
      </c>
      <c r="E228" s="193" t="s">
        <v>2056</v>
      </c>
      <c r="F228" s="195" t="s">
        <v>2057</v>
      </c>
    </row>
    <row r="229" spans="2:6">
      <c r="B229" s="190" t="s">
        <v>279</v>
      </c>
      <c r="C229" s="191" t="s">
        <v>2055</v>
      </c>
      <c r="D229" s="192">
        <v>45865</v>
      </c>
      <c r="E229" s="193" t="s">
        <v>2058</v>
      </c>
      <c r="F229" s="195" t="s">
        <v>2059</v>
      </c>
    </row>
    <row r="230" spans="2:6">
      <c r="B230" s="190" t="s">
        <v>241</v>
      </c>
      <c r="C230" s="191" t="s">
        <v>2055</v>
      </c>
      <c r="D230" s="192">
        <v>45872</v>
      </c>
      <c r="E230" s="193" t="s">
        <v>2056</v>
      </c>
      <c r="F230" s="195" t="s">
        <v>2057</v>
      </c>
    </row>
    <row r="231" spans="2:6">
      <c r="B231" s="190" t="s">
        <v>280</v>
      </c>
      <c r="C231" s="191" t="s">
        <v>2055</v>
      </c>
      <c r="D231" s="192">
        <v>45879</v>
      </c>
      <c r="E231" s="193" t="s">
        <v>2058</v>
      </c>
      <c r="F231" s="195" t="s">
        <v>2059</v>
      </c>
    </row>
    <row r="232" spans="2:6">
      <c r="B232" s="190" t="s">
        <v>242</v>
      </c>
      <c r="C232" s="191" t="s">
        <v>2055</v>
      </c>
      <c r="D232" s="192">
        <v>45886</v>
      </c>
      <c r="E232" s="193" t="s">
        <v>2056</v>
      </c>
      <c r="F232" s="195" t="s">
        <v>2057</v>
      </c>
    </row>
    <row r="233" spans="2:6">
      <c r="B233" s="190" t="s">
        <v>281</v>
      </c>
      <c r="C233" s="191" t="s">
        <v>2055</v>
      </c>
      <c r="D233" s="192">
        <v>45893</v>
      </c>
      <c r="E233" s="193" t="s">
        <v>2058</v>
      </c>
      <c r="F233" s="195" t="s">
        <v>2059</v>
      </c>
    </row>
    <row r="234" spans="2:6">
      <c r="B234" s="190" t="s">
        <v>243</v>
      </c>
      <c r="C234" s="191" t="s">
        <v>2055</v>
      </c>
      <c r="D234" s="192">
        <v>45900</v>
      </c>
      <c r="E234" s="193" t="s">
        <v>2056</v>
      </c>
      <c r="F234" s="195" t="s">
        <v>2057</v>
      </c>
    </row>
    <row r="235" spans="2:6">
      <c r="B235" s="190" t="s">
        <v>282</v>
      </c>
      <c r="C235" s="191" t="s">
        <v>2055</v>
      </c>
      <c r="D235" s="192">
        <v>45907</v>
      </c>
      <c r="E235" s="193" t="s">
        <v>2058</v>
      </c>
      <c r="F235" s="195" t="s">
        <v>2059</v>
      </c>
    </row>
    <row r="236" spans="2:6">
      <c r="B236" s="190" t="s">
        <v>224</v>
      </c>
      <c r="C236" s="191" t="s">
        <v>1895</v>
      </c>
      <c r="D236" s="192">
        <v>45795</v>
      </c>
      <c r="E236" s="193" t="s">
        <v>2056</v>
      </c>
      <c r="F236" s="194" t="s">
        <v>2057</v>
      </c>
    </row>
    <row r="237" spans="2:6">
      <c r="B237" s="190" t="s">
        <v>263</v>
      </c>
      <c r="C237" s="191" t="s">
        <v>1895</v>
      </c>
      <c r="D237" s="192">
        <v>45802</v>
      </c>
      <c r="E237" s="193" t="s">
        <v>2058</v>
      </c>
      <c r="F237" s="195" t="s">
        <v>2059</v>
      </c>
    </row>
    <row r="238" spans="2:6">
      <c r="B238" s="190" t="s">
        <v>227</v>
      </c>
      <c r="C238" s="191" t="s">
        <v>1895</v>
      </c>
      <c r="D238" s="192">
        <v>45809</v>
      </c>
      <c r="E238" s="193" t="s">
        <v>2056</v>
      </c>
      <c r="F238" s="195" t="s">
        <v>2057</v>
      </c>
    </row>
    <row r="239" spans="2:6">
      <c r="B239" s="190" t="s">
        <v>266</v>
      </c>
      <c r="C239" s="191" t="s">
        <v>1895</v>
      </c>
      <c r="D239" s="192">
        <v>45816</v>
      </c>
      <c r="E239" s="193" t="s">
        <v>2058</v>
      </c>
      <c r="F239" s="195" t="s">
        <v>2059</v>
      </c>
    </row>
    <row r="240" spans="2:6">
      <c r="B240" s="190" t="s">
        <v>228</v>
      </c>
      <c r="C240" s="191" t="s">
        <v>1895</v>
      </c>
      <c r="D240" s="192">
        <v>45823</v>
      </c>
      <c r="E240" s="193" t="s">
        <v>2056</v>
      </c>
      <c r="F240" s="195" t="s">
        <v>2057</v>
      </c>
    </row>
    <row r="241" spans="2:6">
      <c r="B241" s="190" t="s">
        <v>267</v>
      </c>
      <c r="C241" s="191" t="s">
        <v>1895</v>
      </c>
      <c r="D241" s="192">
        <v>45830</v>
      </c>
      <c r="E241" s="193" t="s">
        <v>2058</v>
      </c>
      <c r="F241" s="195" t="s">
        <v>2059</v>
      </c>
    </row>
    <row r="242" spans="2:6">
      <c r="B242" s="190" t="s">
        <v>229</v>
      </c>
      <c r="C242" s="191" t="s">
        <v>1895</v>
      </c>
      <c r="D242" s="192">
        <v>45837</v>
      </c>
      <c r="E242" s="193" t="s">
        <v>2056</v>
      </c>
      <c r="F242" s="195" t="s">
        <v>2057</v>
      </c>
    </row>
    <row r="243" spans="2:6">
      <c r="B243" s="190" t="s">
        <v>268</v>
      </c>
      <c r="C243" s="191" t="s">
        <v>1895</v>
      </c>
      <c r="D243" s="192">
        <v>45844</v>
      </c>
      <c r="E243" s="193" t="s">
        <v>2058</v>
      </c>
      <c r="F243" s="195" t="s">
        <v>2059</v>
      </c>
    </row>
    <row r="244" spans="2:6">
      <c r="B244" s="190" t="s">
        <v>230</v>
      </c>
      <c r="C244" s="191" t="s">
        <v>1895</v>
      </c>
      <c r="D244" s="192">
        <v>45851</v>
      </c>
      <c r="E244" s="193" t="s">
        <v>2056</v>
      </c>
      <c r="F244" s="195" t="s">
        <v>2057</v>
      </c>
    </row>
    <row r="245" spans="2:6">
      <c r="B245" s="190" t="s">
        <v>269</v>
      </c>
      <c r="C245" s="191" t="s">
        <v>1895</v>
      </c>
      <c r="D245" s="192">
        <v>45858</v>
      </c>
      <c r="E245" s="193" t="s">
        <v>2058</v>
      </c>
      <c r="F245" s="195" t="s">
        <v>2059</v>
      </c>
    </row>
    <row r="246" spans="2:6">
      <c r="B246" s="190" t="s">
        <v>231</v>
      </c>
      <c r="C246" s="191" t="s">
        <v>1895</v>
      </c>
      <c r="D246" s="192">
        <v>45865</v>
      </c>
      <c r="E246" s="193" t="s">
        <v>2056</v>
      </c>
      <c r="F246" s="195" t="s">
        <v>2057</v>
      </c>
    </row>
    <row r="247" spans="2:6">
      <c r="B247" s="190" t="s">
        <v>270</v>
      </c>
      <c r="C247" s="191" t="s">
        <v>1895</v>
      </c>
      <c r="D247" s="192">
        <v>45872</v>
      </c>
      <c r="E247" s="193" t="s">
        <v>2058</v>
      </c>
      <c r="F247" s="195" t="s">
        <v>2059</v>
      </c>
    </row>
    <row r="248" spans="2:6">
      <c r="B248" s="190" t="s">
        <v>232</v>
      </c>
      <c r="C248" s="191" t="s">
        <v>1895</v>
      </c>
      <c r="D248" s="192">
        <v>45879</v>
      </c>
      <c r="E248" s="193" t="s">
        <v>2056</v>
      </c>
      <c r="F248" s="195" t="s">
        <v>2057</v>
      </c>
    </row>
    <row r="249" spans="2:6">
      <c r="B249" s="190" t="s">
        <v>271</v>
      </c>
      <c r="C249" s="191" t="s">
        <v>1895</v>
      </c>
      <c r="D249" s="192">
        <v>45886</v>
      </c>
      <c r="E249" s="193" t="s">
        <v>2058</v>
      </c>
      <c r="F249" s="195" t="s">
        <v>2059</v>
      </c>
    </row>
    <row r="250" spans="2:6">
      <c r="B250" s="190" t="s">
        <v>233</v>
      </c>
      <c r="C250" s="191" t="s">
        <v>1895</v>
      </c>
      <c r="D250" s="192">
        <v>45893</v>
      </c>
      <c r="E250" s="193" t="s">
        <v>2056</v>
      </c>
      <c r="F250" s="195" t="s">
        <v>2057</v>
      </c>
    </row>
    <row r="251" spans="2:6">
      <c r="B251" s="190" t="s">
        <v>272</v>
      </c>
      <c r="C251" s="191" t="s">
        <v>1895</v>
      </c>
      <c r="D251" s="192">
        <v>45900</v>
      </c>
      <c r="E251" s="193" t="s">
        <v>2058</v>
      </c>
      <c r="F251" s="195" t="s">
        <v>2059</v>
      </c>
    </row>
    <row r="252" spans="2:6">
      <c r="B252" s="190" t="s">
        <v>234</v>
      </c>
      <c r="C252" s="191" t="s">
        <v>1895</v>
      </c>
      <c r="D252" s="192">
        <v>45907</v>
      </c>
      <c r="E252" s="193" t="s">
        <v>2056</v>
      </c>
      <c r="F252" s="195" t="s">
        <v>2057</v>
      </c>
    </row>
    <row r="253" spans="2:6">
      <c r="B253" s="190" t="s">
        <v>273</v>
      </c>
      <c r="C253" s="191" t="s">
        <v>1895</v>
      </c>
      <c r="D253" s="192">
        <v>45914</v>
      </c>
      <c r="E253" s="193" t="s">
        <v>2058</v>
      </c>
      <c r="F253" s="195" t="s">
        <v>2059</v>
      </c>
    </row>
    <row r="254" spans="2:6">
      <c r="B254" s="196" t="s">
        <v>244</v>
      </c>
      <c r="C254" s="191" t="s">
        <v>1895</v>
      </c>
      <c r="D254" s="192">
        <v>45795</v>
      </c>
      <c r="E254" s="197" t="s">
        <v>2060</v>
      </c>
      <c r="F254" s="149" t="s">
        <v>1718</v>
      </c>
    </row>
    <row r="255" spans="2:6">
      <c r="B255" s="196" t="s">
        <v>246</v>
      </c>
      <c r="C255" s="191" t="s">
        <v>1895</v>
      </c>
      <c r="D255" s="192">
        <v>45809</v>
      </c>
      <c r="E255" s="197" t="s">
        <v>2060</v>
      </c>
      <c r="F255" s="149" t="s">
        <v>1718</v>
      </c>
    </row>
    <row r="256" spans="2:6">
      <c r="B256" s="196" t="s">
        <v>247</v>
      </c>
      <c r="C256" s="191" t="s">
        <v>1895</v>
      </c>
      <c r="D256" s="192">
        <v>45823</v>
      </c>
      <c r="E256" s="197" t="s">
        <v>2060</v>
      </c>
      <c r="F256" s="149" t="s">
        <v>1718</v>
      </c>
    </row>
    <row r="257" spans="2:6">
      <c r="B257" s="196" t="s">
        <v>248</v>
      </c>
      <c r="C257" s="191" t="s">
        <v>1895</v>
      </c>
      <c r="D257" s="192">
        <v>45837</v>
      </c>
      <c r="E257" s="197" t="s">
        <v>2060</v>
      </c>
      <c r="F257" s="149" t="s">
        <v>1718</v>
      </c>
    </row>
    <row r="258" spans="2:6">
      <c r="B258" s="196" t="s">
        <v>249</v>
      </c>
      <c r="C258" s="191" t="s">
        <v>1895</v>
      </c>
      <c r="D258" s="192">
        <v>45851</v>
      </c>
      <c r="E258" s="197" t="s">
        <v>2060</v>
      </c>
      <c r="F258" s="149" t="s">
        <v>1718</v>
      </c>
    </row>
    <row r="259" spans="2:6">
      <c r="B259" s="196" t="s">
        <v>250</v>
      </c>
      <c r="C259" s="191" t="s">
        <v>1895</v>
      </c>
      <c r="D259" s="192">
        <v>45865</v>
      </c>
      <c r="E259" s="197" t="s">
        <v>2060</v>
      </c>
      <c r="F259" s="149" t="s">
        <v>1718</v>
      </c>
    </row>
    <row r="260" spans="2:6">
      <c r="B260" s="196" t="s">
        <v>251</v>
      </c>
      <c r="C260" s="191" t="s">
        <v>1895</v>
      </c>
      <c r="D260" s="192">
        <v>45879</v>
      </c>
      <c r="E260" s="197" t="s">
        <v>2060</v>
      </c>
      <c r="F260" s="149" t="s">
        <v>1718</v>
      </c>
    </row>
    <row r="261" spans="2:6">
      <c r="B261" s="196" t="s">
        <v>252</v>
      </c>
      <c r="C261" s="191" t="s">
        <v>1895</v>
      </c>
      <c r="D261" s="192">
        <v>45893</v>
      </c>
      <c r="E261" s="197" t="s">
        <v>2060</v>
      </c>
      <c r="F261" s="149" t="s">
        <v>1718</v>
      </c>
    </row>
    <row r="262" spans="2:6">
      <c r="B262" s="196" t="s">
        <v>253</v>
      </c>
      <c r="C262" s="191" t="s">
        <v>1895</v>
      </c>
      <c r="D262" s="192">
        <v>45907</v>
      </c>
      <c r="E262" s="197" t="s">
        <v>2060</v>
      </c>
      <c r="F262" s="149" t="s">
        <v>1718</v>
      </c>
    </row>
    <row r="263" spans="2:6">
      <c r="B263" s="196" t="s">
        <v>254</v>
      </c>
      <c r="C263" s="191" t="s">
        <v>2055</v>
      </c>
      <c r="D263" s="192">
        <v>45788</v>
      </c>
      <c r="E263" s="197" t="s">
        <v>2060</v>
      </c>
      <c r="F263" s="149" t="s">
        <v>1718</v>
      </c>
    </row>
    <row r="264" spans="2:6">
      <c r="B264" s="196" t="s">
        <v>255</v>
      </c>
      <c r="C264" s="191" t="s">
        <v>2055</v>
      </c>
      <c r="D264" s="192">
        <v>45802</v>
      </c>
      <c r="E264" s="197" t="s">
        <v>2060</v>
      </c>
      <c r="F264" s="149" t="s">
        <v>1718</v>
      </c>
    </row>
    <row r="265" spans="2:6">
      <c r="B265" s="196" t="s">
        <v>256</v>
      </c>
      <c r="C265" s="191" t="s">
        <v>2055</v>
      </c>
      <c r="D265" s="192">
        <v>45816</v>
      </c>
      <c r="E265" s="197" t="s">
        <v>2060</v>
      </c>
      <c r="F265" s="149" t="s">
        <v>1718</v>
      </c>
    </row>
    <row r="266" spans="2:6">
      <c r="B266" s="196" t="s">
        <v>257</v>
      </c>
      <c r="C266" s="191" t="s">
        <v>2055</v>
      </c>
      <c r="D266" s="192">
        <v>45830</v>
      </c>
      <c r="E266" s="197" t="s">
        <v>2060</v>
      </c>
      <c r="F266" s="149" t="s">
        <v>1718</v>
      </c>
    </row>
    <row r="267" spans="2:6">
      <c r="B267" s="196" t="s">
        <v>258</v>
      </c>
      <c r="C267" s="191" t="s">
        <v>2055</v>
      </c>
      <c r="D267" s="192">
        <v>45844</v>
      </c>
      <c r="E267" s="197" t="s">
        <v>2060</v>
      </c>
      <c r="F267" s="149" t="s">
        <v>1718</v>
      </c>
    </row>
    <row r="268" spans="2:6">
      <c r="B268" s="196" t="s">
        <v>259</v>
      </c>
      <c r="C268" s="191" t="s">
        <v>2055</v>
      </c>
      <c r="D268" s="192">
        <v>45858</v>
      </c>
      <c r="E268" s="197" t="s">
        <v>2060</v>
      </c>
      <c r="F268" s="149" t="s">
        <v>1718</v>
      </c>
    </row>
    <row r="269" spans="2:6">
      <c r="B269" s="196" t="s">
        <v>260</v>
      </c>
      <c r="C269" s="191" t="s">
        <v>2055</v>
      </c>
      <c r="D269" s="192">
        <v>45872</v>
      </c>
      <c r="E269" s="197" t="s">
        <v>2060</v>
      </c>
      <c r="F269" s="149" t="s">
        <v>1718</v>
      </c>
    </row>
    <row r="270" spans="2:6">
      <c r="B270" s="196" t="s">
        <v>261</v>
      </c>
      <c r="C270" s="191" t="s">
        <v>2055</v>
      </c>
      <c r="D270" s="192">
        <v>45886</v>
      </c>
      <c r="E270" s="197" t="s">
        <v>2060</v>
      </c>
      <c r="F270" s="149" t="s">
        <v>1718</v>
      </c>
    </row>
    <row r="271" spans="2:6" ht="15.75" thickBot="1">
      <c r="B271" s="196" t="s">
        <v>262</v>
      </c>
      <c r="C271" s="191" t="s">
        <v>2055</v>
      </c>
      <c r="D271" s="192">
        <v>45900</v>
      </c>
      <c r="E271" s="197" t="s">
        <v>2060</v>
      </c>
      <c r="F271" s="149" t="s">
        <v>1718</v>
      </c>
    </row>
    <row r="272" spans="2:6">
      <c r="B272" s="198" t="s">
        <v>136</v>
      </c>
      <c r="C272" s="199" t="s">
        <v>1858</v>
      </c>
      <c r="D272" s="200">
        <v>45780</v>
      </c>
      <c r="E272" s="199" t="s">
        <v>2061</v>
      </c>
      <c r="F272" s="201" t="s">
        <v>1734</v>
      </c>
    </row>
    <row r="273" spans="2:6">
      <c r="B273" s="157" t="s">
        <v>140</v>
      </c>
      <c r="C273" s="149" t="s">
        <v>1858</v>
      </c>
      <c r="D273" s="150">
        <v>45787</v>
      </c>
      <c r="E273" s="149" t="s">
        <v>2061</v>
      </c>
      <c r="F273" s="41" t="s">
        <v>1734</v>
      </c>
    </row>
    <row r="274" spans="2:6">
      <c r="B274" s="157" t="s">
        <v>141</v>
      </c>
      <c r="C274" s="149" t="s">
        <v>1858</v>
      </c>
      <c r="D274" s="150">
        <v>45794</v>
      </c>
      <c r="E274" s="149" t="s">
        <v>2061</v>
      </c>
      <c r="F274" s="41" t="s">
        <v>1734</v>
      </c>
    </row>
    <row r="275" spans="2:6">
      <c r="B275" s="157" t="s">
        <v>142</v>
      </c>
      <c r="C275" s="149" t="s">
        <v>1858</v>
      </c>
      <c r="D275" s="150">
        <v>45801</v>
      </c>
      <c r="E275" s="149" t="s">
        <v>2061</v>
      </c>
      <c r="F275" s="41" t="s">
        <v>1734</v>
      </c>
    </row>
    <row r="276" spans="2:6">
      <c r="B276" s="157" t="s">
        <v>143</v>
      </c>
      <c r="C276" s="149" t="s">
        <v>1858</v>
      </c>
      <c r="D276" s="150">
        <v>45808</v>
      </c>
      <c r="E276" s="149" t="s">
        <v>2061</v>
      </c>
      <c r="F276" s="41" t="s">
        <v>1734</v>
      </c>
    </row>
    <row r="277" spans="2:6">
      <c r="B277" s="157" t="s">
        <v>144</v>
      </c>
      <c r="C277" s="149" t="s">
        <v>1858</v>
      </c>
      <c r="D277" s="150">
        <v>45815</v>
      </c>
      <c r="E277" s="149" t="s">
        <v>2061</v>
      </c>
      <c r="F277" s="41" t="s">
        <v>1734</v>
      </c>
    </row>
    <row r="278" spans="2:6">
      <c r="B278" s="157" t="s">
        <v>145</v>
      </c>
      <c r="C278" s="149" t="s">
        <v>1858</v>
      </c>
      <c r="D278" s="150">
        <v>45822</v>
      </c>
      <c r="E278" s="149" t="s">
        <v>2061</v>
      </c>
      <c r="F278" s="41" t="s">
        <v>1734</v>
      </c>
    </row>
    <row r="279" spans="2:6">
      <c r="B279" s="157" t="s">
        <v>146</v>
      </c>
      <c r="C279" s="149" t="s">
        <v>1858</v>
      </c>
      <c r="D279" s="150">
        <v>45829</v>
      </c>
      <c r="E279" s="149" t="s">
        <v>2061</v>
      </c>
      <c r="F279" s="41" t="s">
        <v>1734</v>
      </c>
    </row>
    <row r="280" spans="2:6">
      <c r="B280" s="157" t="s">
        <v>147</v>
      </c>
      <c r="C280" s="149" t="s">
        <v>1858</v>
      </c>
      <c r="D280" s="150">
        <v>45836</v>
      </c>
      <c r="E280" s="149" t="s">
        <v>2061</v>
      </c>
      <c r="F280" s="41" t="s">
        <v>1734</v>
      </c>
    </row>
    <row r="281" spans="2:6">
      <c r="B281" s="157" t="s">
        <v>148</v>
      </c>
      <c r="C281" s="149" t="s">
        <v>1858</v>
      </c>
      <c r="D281" s="150">
        <v>45843</v>
      </c>
      <c r="E281" s="149" t="s">
        <v>2061</v>
      </c>
      <c r="F281" s="41" t="s">
        <v>1734</v>
      </c>
    </row>
    <row r="282" spans="2:6">
      <c r="B282" s="157" t="s">
        <v>149</v>
      </c>
      <c r="C282" s="149" t="s">
        <v>1858</v>
      </c>
      <c r="D282" s="150">
        <v>45850</v>
      </c>
      <c r="E282" s="149" t="s">
        <v>2061</v>
      </c>
      <c r="F282" s="41" t="s">
        <v>1734</v>
      </c>
    </row>
    <row r="283" spans="2:6">
      <c r="B283" s="157" t="s">
        <v>150</v>
      </c>
      <c r="C283" s="149" t="s">
        <v>1858</v>
      </c>
      <c r="D283" s="150">
        <v>45857</v>
      </c>
      <c r="E283" s="149" t="s">
        <v>2061</v>
      </c>
      <c r="F283" s="41" t="s">
        <v>1734</v>
      </c>
    </row>
    <row r="284" spans="2:6">
      <c r="B284" s="157" t="s">
        <v>151</v>
      </c>
      <c r="C284" s="149" t="s">
        <v>1858</v>
      </c>
      <c r="D284" s="150">
        <v>45864</v>
      </c>
      <c r="E284" s="149" t="s">
        <v>2061</v>
      </c>
      <c r="F284" s="41" t="s">
        <v>1734</v>
      </c>
    </row>
    <row r="285" spans="2:6">
      <c r="B285" s="157" t="s">
        <v>152</v>
      </c>
      <c r="C285" s="149" t="s">
        <v>1858</v>
      </c>
      <c r="D285" s="150">
        <v>45871</v>
      </c>
      <c r="E285" s="149" t="s">
        <v>2061</v>
      </c>
      <c r="F285" s="41" t="s">
        <v>1734</v>
      </c>
    </row>
    <row r="286" spans="2:6">
      <c r="B286" s="157" t="s">
        <v>153</v>
      </c>
      <c r="C286" s="149" t="s">
        <v>1858</v>
      </c>
      <c r="D286" s="150">
        <v>45878</v>
      </c>
      <c r="E286" s="149" t="s">
        <v>2061</v>
      </c>
      <c r="F286" s="41" t="s">
        <v>1734</v>
      </c>
    </row>
    <row r="287" spans="2:6">
      <c r="B287" s="157" t="s">
        <v>154</v>
      </c>
      <c r="C287" s="149" t="s">
        <v>1858</v>
      </c>
      <c r="D287" s="150">
        <v>45885</v>
      </c>
      <c r="E287" s="149" t="s">
        <v>2061</v>
      </c>
      <c r="F287" s="41" t="s">
        <v>1734</v>
      </c>
    </row>
    <row r="288" spans="2:6">
      <c r="B288" s="157" t="s">
        <v>155</v>
      </c>
      <c r="C288" s="149" t="s">
        <v>1858</v>
      </c>
      <c r="D288" s="150">
        <v>45892</v>
      </c>
      <c r="E288" s="149" t="s">
        <v>2061</v>
      </c>
      <c r="F288" s="41" t="s">
        <v>1734</v>
      </c>
    </row>
    <row r="289" spans="2:6">
      <c r="B289" s="157" t="s">
        <v>156</v>
      </c>
      <c r="C289" s="149" t="s">
        <v>1858</v>
      </c>
      <c r="D289" s="150">
        <v>45899</v>
      </c>
      <c r="E289" s="149" t="s">
        <v>2061</v>
      </c>
      <c r="F289" s="41" t="s">
        <v>1734</v>
      </c>
    </row>
    <row r="290" spans="2:6">
      <c r="B290" s="157" t="s">
        <v>2062</v>
      </c>
      <c r="C290" s="149" t="s">
        <v>1858</v>
      </c>
      <c r="D290" s="150">
        <v>45906</v>
      </c>
      <c r="E290" s="149" t="s">
        <v>2061</v>
      </c>
      <c r="F290" s="41" t="s">
        <v>1734</v>
      </c>
    </row>
    <row r="291" spans="2:6">
      <c r="B291" s="157" t="s">
        <v>157</v>
      </c>
      <c r="C291" s="149" t="s">
        <v>1858</v>
      </c>
      <c r="D291" s="150">
        <v>45913</v>
      </c>
      <c r="E291" s="149" t="s">
        <v>2061</v>
      </c>
      <c r="F291" s="41" t="s">
        <v>1734</v>
      </c>
    </row>
    <row r="292" spans="2:6">
      <c r="B292" s="157" t="s">
        <v>158</v>
      </c>
      <c r="C292" s="149" t="s">
        <v>1858</v>
      </c>
      <c r="D292" s="150">
        <v>45920</v>
      </c>
      <c r="E292" s="149" t="s">
        <v>2061</v>
      </c>
      <c r="F292" s="41" t="s">
        <v>1734</v>
      </c>
    </row>
    <row r="293" spans="2:6">
      <c r="B293" s="157" t="s">
        <v>159</v>
      </c>
      <c r="C293" s="149" t="s">
        <v>1858</v>
      </c>
      <c r="D293" s="150">
        <v>45927</v>
      </c>
      <c r="E293" s="149" t="s">
        <v>2061</v>
      </c>
      <c r="F293" s="41" t="s">
        <v>1734</v>
      </c>
    </row>
    <row r="294" spans="2:6">
      <c r="B294" s="157" t="s">
        <v>160</v>
      </c>
      <c r="C294" s="149" t="s">
        <v>1887</v>
      </c>
      <c r="D294" s="150">
        <v>45774</v>
      </c>
      <c r="E294" s="149" t="s">
        <v>2061</v>
      </c>
      <c r="F294" s="41" t="s">
        <v>1734</v>
      </c>
    </row>
    <row r="295" spans="2:6">
      <c r="B295" s="157" t="s">
        <v>162</v>
      </c>
      <c r="C295" s="149" t="s">
        <v>1887</v>
      </c>
      <c r="D295" s="150">
        <v>45781</v>
      </c>
      <c r="E295" s="149" t="s">
        <v>2061</v>
      </c>
      <c r="F295" s="41" t="s">
        <v>1734</v>
      </c>
    </row>
    <row r="296" spans="2:6">
      <c r="B296" s="157" t="s">
        <v>163</v>
      </c>
      <c r="C296" s="149" t="s">
        <v>1887</v>
      </c>
      <c r="D296" s="150">
        <v>45788</v>
      </c>
      <c r="E296" s="149" t="s">
        <v>2061</v>
      </c>
      <c r="F296" s="41" t="s">
        <v>1734</v>
      </c>
    </row>
    <row r="297" spans="2:6">
      <c r="B297" s="157" t="s">
        <v>164</v>
      </c>
      <c r="C297" s="149" t="s">
        <v>1887</v>
      </c>
      <c r="D297" s="150">
        <v>45795</v>
      </c>
      <c r="E297" s="149" t="s">
        <v>2061</v>
      </c>
      <c r="F297" s="41" t="s">
        <v>1734</v>
      </c>
    </row>
    <row r="298" spans="2:6">
      <c r="B298" s="157" t="s">
        <v>165</v>
      </c>
      <c r="C298" s="149" t="s">
        <v>1887</v>
      </c>
      <c r="D298" s="150">
        <v>45802</v>
      </c>
      <c r="E298" s="149" t="s">
        <v>2061</v>
      </c>
      <c r="F298" s="41" t="s">
        <v>1734</v>
      </c>
    </row>
    <row r="299" spans="2:6">
      <c r="B299" s="157" t="s">
        <v>166</v>
      </c>
      <c r="C299" s="149" t="s">
        <v>1887</v>
      </c>
      <c r="D299" s="150">
        <v>45809</v>
      </c>
      <c r="E299" s="149" t="s">
        <v>2061</v>
      </c>
      <c r="F299" s="41" t="s">
        <v>1734</v>
      </c>
    </row>
    <row r="300" spans="2:6">
      <c r="B300" s="157" t="s">
        <v>222</v>
      </c>
      <c r="C300" s="149" t="s">
        <v>1887</v>
      </c>
      <c r="D300" s="150">
        <v>45816</v>
      </c>
      <c r="E300" s="149" t="s">
        <v>2063</v>
      </c>
      <c r="F300" s="41" t="s">
        <v>1734</v>
      </c>
    </row>
    <row r="301" spans="2:6">
      <c r="B301" s="157" t="s">
        <v>167</v>
      </c>
      <c r="C301" s="149" t="s">
        <v>1887</v>
      </c>
      <c r="D301" s="150">
        <v>45844</v>
      </c>
      <c r="E301" s="149" t="s">
        <v>2061</v>
      </c>
      <c r="F301" s="41" t="s">
        <v>1734</v>
      </c>
    </row>
    <row r="302" spans="2:6">
      <c r="B302" s="157" t="s">
        <v>168</v>
      </c>
      <c r="C302" s="149" t="s">
        <v>1887</v>
      </c>
      <c r="D302" s="150">
        <v>45851</v>
      </c>
      <c r="E302" s="149" t="s">
        <v>2061</v>
      </c>
      <c r="F302" s="41" t="s">
        <v>1734</v>
      </c>
    </row>
    <row r="303" spans="2:6">
      <c r="B303" s="157" t="s">
        <v>169</v>
      </c>
      <c r="C303" s="149" t="s">
        <v>1887</v>
      </c>
      <c r="D303" s="150">
        <v>45858</v>
      </c>
      <c r="E303" s="149" t="s">
        <v>2061</v>
      </c>
      <c r="F303" s="41" t="s">
        <v>1734</v>
      </c>
    </row>
    <row r="304" spans="2:6">
      <c r="B304" s="157" t="s">
        <v>170</v>
      </c>
      <c r="C304" s="149" t="s">
        <v>1887</v>
      </c>
      <c r="D304" s="150">
        <v>45872</v>
      </c>
      <c r="E304" s="149" t="s">
        <v>2061</v>
      </c>
      <c r="F304" s="41" t="s">
        <v>1734</v>
      </c>
    </row>
    <row r="305" spans="2:6">
      <c r="B305" s="157" t="s">
        <v>171</v>
      </c>
      <c r="C305" s="149" t="s">
        <v>1887</v>
      </c>
      <c r="D305" s="150">
        <v>45879</v>
      </c>
      <c r="E305" s="149" t="s">
        <v>2061</v>
      </c>
      <c r="F305" s="41" t="s">
        <v>1734</v>
      </c>
    </row>
    <row r="306" spans="2:6">
      <c r="B306" s="157" t="s">
        <v>2064</v>
      </c>
      <c r="C306" s="149" t="s">
        <v>1887</v>
      </c>
      <c r="D306" s="150">
        <v>45886</v>
      </c>
      <c r="E306" s="149" t="s">
        <v>2061</v>
      </c>
      <c r="F306" s="41" t="s">
        <v>1734</v>
      </c>
    </row>
    <row r="307" spans="2:6">
      <c r="B307" s="157" t="s">
        <v>172</v>
      </c>
      <c r="C307" s="149" t="s">
        <v>1887</v>
      </c>
      <c r="D307" s="150">
        <v>45893</v>
      </c>
      <c r="E307" s="149" t="s">
        <v>2061</v>
      </c>
      <c r="F307" s="41" t="s">
        <v>1734</v>
      </c>
    </row>
    <row r="308" spans="2:6">
      <c r="B308" s="157" t="s">
        <v>175</v>
      </c>
      <c r="C308" s="149" t="s">
        <v>1864</v>
      </c>
      <c r="D308" s="150">
        <v>45773</v>
      </c>
      <c r="E308" s="149" t="s">
        <v>2065</v>
      </c>
      <c r="F308" s="41" t="s">
        <v>1718</v>
      </c>
    </row>
    <row r="309" spans="2:6">
      <c r="B309" s="157" t="s">
        <v>177</v>
      </c>
      <c r="C309" s="149" t="s">
        <v>1864</v>
      </c>
      <c r="D309" s="150">
        <v>45780</v>
      </c>
      <c r="E309" s="149" t="s">
        <v>2065</v>
      </c>
      <c r="F309" s="41" t="s">
        <v>1718</v>
      </c>
    </row>
    <row r="310" spans="2:6">
      <c r="B310" s="157" t="s">
        <v>178</v>
      </c>
      <c r="C310" s="149" t="s">
        <v>1864</v>
      </c>
      <c r="D310" s="150">
        <v>45787</v>
      </c>
      <c r="E310" s="149" t="s">
        <v>2065</v>
      </c>
      <c r="F310" s="41" t="s">
        <v>1718</v>
      </c>
    </row>
    <row r="311" spans="2:6">
      <c r="B311" s="157" t="s">
        <v>179</v>
      </c>
      <c r="C311" s="149" t="s">
        <v>1864</v>
      </c>
      <c r="D311" s="150">
        <v>45794</v>
      </c>
      <c r="E311" s="149" t="s">
        <v>2065</v>
      </c>
      <c r="F311" s="41" t="s">
        <v>1718</v>
      </c>
    </row>
    <row r="312" spans="2:6">
      <c r="B312" s="157" t="s">
        <v>180</v>
      </c>
      <c r="C312" s="149" t="s">
        <v>1864</v>
      </c>
      <c r="D312" s="150">
        <v>45801</v>
      </c>
      <c r="E312" s="149" t="s">
        <v>2065</v>
      </c>
      <c r="F312" s="41" t="s">
        <v>1718</v>
      </c>
    </row>
    <row r="313" spans="2:6">
      <c r="B313" s="157" t="s">
        <v>181</v>
      </c>
      <c r="C313" s="149" t="s">
        <v>1864</v>
      </c>
      <c r="D313" s="150">
        <v>45808</v>
      </c>
      <c r="E313" s="149" t="s">
        <v>2065</v>
      </c>
      <c r="F313" s="41" t="s">
        <v>1718</v>
      </c>
    </row>
    <row r="314" spans="2:6">
      <c r="B314" s="157" t="s">
        <v>182</v>
      </c>
      <c r="C314" s="149" t="s">
        <v>1864</v>
      </c>
      <c r="D314" s="150">
        <v>45815</v>
      </c>
      <c r="E314" s="149" t="s">
        <v>2065</v>
      </c>
      <c r="F314" s="41" t="s">
        <v>1718</v>
      </c>
    </row>
    <row r="315" spans="2:6">
      <c r="B315" s="157" t="s">
        <v>183</v>
      </c>
      <c r="C315" s="149" t="s">
        <v>1864</v>
      </c>
      <c r="D315" s="150">
        <v>45822</v>
      </c>
      <c r="E315" s="149" t="s">
        <v>2065</v>
      </c>
      <c r="F315" s="41" t="s">
        <v>1718</v>
      </c>
    </row>
    <row r="316" spans="2:6">
      <c r="B316" s="157" t="s">
        <v>184</v>
      </c>
      <c r="C316" s="149" t="s">
        <v>1864</v>
      </c>
      <c r="D316" s="150">
        <v>45829</v>
      </c>
      <c r="E316" s="149" t="s">
        <v>2065</v>
      </c>
      <c r="F316" s="41" t="s">
        <v>1718</v>
      </c>
    </row>
    <row r="317" spans="2:6">
      <c r="B317" s="157" t="s">
        <v>185</v>
      </c>
      <c r="C317" s="149" t="s">
        <v>1864</v>
      </c>
      <c r="D317" s="150">
        <v>45836</v>
      </c>
      <c r="E317" s="149" t="s">
        <v>2065</v>
      </c>
      <c r="F317" s="41" t="s">
        <v>1718</v>
      </c>
    </row>
    <row r="318" spans="2:6">
      <c r="B318" s="157" t="s">
        <v>186</v>
      </c>
      <c r="C318" s="149" t="s">
        <v>1864</v>
      </c>
      <c r="D318" s="150">
        <v>45843</v>
      </c>
      <c r="E318" s="149" t="s">
        <v>2065</v>
      </c>
      <c r="F318" s="41" t="s">
        <v>1718</v>
      </c>
    </row>
    <row r="319" spans="2:6">
      <c r="B319" s="157" t="s">
        <v>187</v>
      </c>
      <c r="C319" s="149" t="s">
        <v>1864</v>
      </c>
      <c r="D319" s="150">
        <v>45850</v>
      </c>
      <c r="E319" s="149" t="s">
        <v>2065</v>
      </c>
      <c r="F319" s="41" t="s">
        <v>1718</v>
      </c>
    </row>
    <row r="320" spans="2:6">
      <c r="B320" s="157" t="s">
        <v>188</v>
      </c>
      <c r="C320" s="149" t="s">
        <v>1864</v>
      </c>
      <c r="D320" s="150">
        <v>45857</v>
      </c>
      <c r="E320" s="149" t="s">
        <v>2065</v>
      </c>
      <c r="F320" s="41" t="s">
        <v>1718</v>
      </c>
    </row>
    <row r="321" spans="2:6">
      <c r="B321" s="157" t="s">
        <v>189</v>
      </c>
      <c r="C321" s="149" t="s">
        <v>1864</v>
      </c>
      <c r="D321" s="150">
        <v>45864</v>
      </c>
      <c r="E321" s="149" t="s">
        <v>2065</v>
      </c>
      <c r="F321" s="41" t="s">
        <v>1718</v>
      </c>
    </row>
    <row r="322" spans="2:6">
      <c r="B322" s="157" t="s">
        <v>190</v>
      </c>
      <c r="C322" s="149" t="s">
        <v>1864</v>
      </c>
      <c r="D322" s="150">
        <v>45871</v>
      </c>
      <c r="E322" s="149" t="s">
        <v>2065</v>
      </c>
      <c r="F322" s="41" t="s">
        <v>1718</v>
      </c>
    </row>
    <row r="323" spans="2:6">
      <c r="B323" s="157" t="s">
        <v>191</v>
      </c>
      <c r="C323" s="149" t="s">
        <v>1864</v>
      </c>
      <c r="D323" s="150">
        <v>45878</v>
      </c>
      <c r="E323" s="149" t="s">
        <v>2065</v>
      </c>
      <c r="F323" s="41" t="s">
        <v>1718</v>
      </c>
    </row>
    <row r="324" spans="2:6">
      <c r="B324" s="157" t="s">
        <v>192</v>
      </c>
      <c r="C324" s="149" t="s">
        <v>1864</v>
      </c>
      <c r="D324" s="150">
        <v>45885</v>
      </c>
      <c r="E324" s="149" t="s">
        <v>2065</v>
      </c>
      <c r="F324" s="41" t="s">
        <v>1718</v>
      </c>
    </row>
    <row r="325" spans="2:6">
      <c r="B325" s="157" t="s">
        <v>193</v>
      </c>
      <c r="C325" s="149" t="s">
        <v>1864</v>
      </c>
      <c r="D325" s="150">
        <v>45892</v>
      </c>
      <c r="E325" s="149" t="s">
        <v>2065</v>
      </c>
      <c r="F325" s="41" t="s">
        <v>1718</v>
      </c>
    </row>
    <row r="326" spans="2:6">
      <c r="B326" s="157" t="s">
        <v>194</v>
      </c>
      <c r="C326" s="149" t="s">
        <v>1864</v>
      </c>
      <c r="D326" s="150">
        <v>45899</v>
      </c>
      <c r="E326" s="149" t="s">
        <v>2065</v>
      </c>
      <c r="F326" s="41" t="s">
        <v>1718</v>
      </c>
    </row>
    <row r="327" spans="2:6">
      <c r="B327" s="157" t="s">
        <v>195</v>
      </c>
      <c r="C327" s="149" t="s">
        <v>1864</v>
      </c>
      <c r="D327" s="150">
        <v>45906</v>
      </c>
      <c r="E327" s="149" t="s">
        <v>2065</v>
      </c>
      <c r="F327" s="41" t="s">
        <v>1718</v>
      </c>
    </row>
    <row r="328" spans="2:6">
      <c r="B328" s="157" t="s">
        <v>196</v>
      </c>
      <c r="C328" s="149" t="s">
        <v>1864</v>
      </c>
      <c r="D328" s="150">
        <v>45913</v>
      </c>
      <c r="E328" s="149" t="s">
        <v>2065</v>
      </c>
      <c r="F328" s="41" t="s">
        <v>1718</v>
      </c>
    </row>
    <row r="329" spans="2:6">
      <c r="B329" s="157" t="s">
        <v>197</v>
      </c>
      <c r="C329" s="149" t="s">
        <v>1864</v>
      </c>
      <c r="D329" s="150">
        <v>45920</v>
      </c>
      <c r="E329" s="149" t="s">
        <v>2065</v>
      </c>
      <c r="F329" s="41" t="s">
        <v>1718</v>
      </c>
    </row>
    <row r="330" spans="2:6">
      <c r="B330" s="157" t="s">
        <v>198</v>
      </c>
      <c r="C330" s="149" t="s">
        <v>1864</v>
      </c>
      <c r="D330" s="150">
        <v>45927</v>
      </c>
      <c r="E330" s="149" t="s">
        <v>2065</v>
      </c>
      <c r="F330" s="41" t="s">
        <v>1718</v>
      </c>
    </row>
    <row r="331" spans="2:6">
      <c r="B331" s="157" t="s">
        <v>201</v>
      </c>
      <c r="C331" s="149" t="s">
        <v>1785</v>
      </c>
      <c r="D331" s="150">
        <v>45784</v>
      </c>
      <c r="E331" s="149" t="s">
        <v>2065</v>
      </c>
      <c r="F331" s="41" t="s">
        <v>1718</v>
      </c>
    </row>
    <row r="332" spans="2:6">
      <c r="B332" s="157" t="s">
        <v>203</v>
      </c>
      <c r="C332" s="149" t="s">
        <v>1785</v>
      </c>
      <c r="D332" s="150">
        <v>45791</v>
      </c>
      <c r="E332" s="149" t="s">
        <v>2065</v>
      </c>
      <c r="F332" s="41" t="s">
        <v>1718</v>
      </c>
    </row>
    <row r="333" spans="2:6">
      <c r="B333" s="157" t="s">
        <v>204</v>
      </c>
      <c r="C333" s="149" t="s">
        <v>1785</v>
      </c>
      <c r="D333" s="150">
        <v>45798</v>
      </c>
      <c r="E333" s="149" t="s">
        <v>2065</v>
      </c>
      <c r="F333" s="41" t="s">
        <v>1718</v>
      </c>
    </row>
    <row r="334" spans="2:6">
      <c r="B334" s="157" t="s">
        <v>205</v>
      </c>
      <c r="C334" s="149" t="s">
        <v>1785</v>
      </c>
      <c r="D334" s="150">
        <v>45805</v>
      </c>
      <c r="E334" s="149" t="s">
        <v>2065</v>
      </c>
      <c r="F334" s="41" t="s">
        <v>1718</v>
      </c>
    </row>
    <row r="335" spans="2:6">
      <c r="B335" s="157" t="s">
        <v>206</v>
      </c>
      <c r="C335" s="149" t="s">
        <v>1785</v>
      </c>
      <c r="D335" s="150">
        <v>45812</v>
      </c>
      <c r="E335" s="149" t="s">
        <v>2065</v>
      </c>
      <c r="F335" s="41" t="s">
        <v>1718</v>
      </c>
    </row>
    <row r="336" spans="2:6">
      <c r="B336" s="157" t="s">
        <v>207</v>
      </c>
      <c r="C336" s="149" t="s">
        <v>1785</v>
      </c>
      <c r="D336" s="150">
        <v>45819</v>
      </c>
      <c r="E336" s="149" t="s">
        <v>2065</v>
      </c>
      <c r="F336" s="41" t="s">
        <v>1718</v>
      </c>
    </row>
    <row r="337" spans="2:6">
      <c r="B337" s="157" t="s">
        <v>208</v>
      </c>
      <c r="C337" s="149" t="s">
        <v>1785</v>
      </c>
      <c r="D337" s="150">
        <v>45826</v>
      </c>
      <c r="E337" s="149" t="s">
        <v>2065</v>
      </c>
      <c r="F337" s="41" t="s">
        <v>1718</v>
      </c>
    </row>
    <row r="338" spans="2:6">
      <c r="B338" s="157" t="s">
        <v>209</v>
      </c>
      <c r="C338" s="149" t="s">
        <v>1785</v>
      </c>
      <c r="D338" s="150">
        <v>45833</v>
      </c>
      <c r="E338" s="149" t="s">
        <v>2065</v>
      </c>
      <c r="F338" s="41" t="s">
        <v>1718</v>
      </c>
    </row>
    <row r="339" spans="2:6">
      <c r="B339" s="157" t="s">
        <v>210</v>
      </c>
      <c r="C339" s="149" t="s">
        <v>1785</v>
      </c>
      <c r="D339" s="150">
        <v>45840</v>
      </c>
      <c r="E339" s="149" t="s">
        <v>2065</v>
      </c>
      <c r="F339" s="41" t="s">
        <v>1718</v>
      </c>
    </row>
    <row r="340" spans="2:6">
      <c r="B340" s="157" t="s">
        <v>211</v>
      </c>
      <c r="C340" s="149" t="s">
        <v>1785</v>
      </c>
      <c r="D340" s="150">
        <v>45847</v>
      </c>
      <c r="E340" s="149" t="s">
        <v>2065</v>
      </c>
      <c r="F340" s="41" t="s">
        <v>1718</v>
      </c>
    </row>
    <row r="341" spans="2:6">
      <c r="B341" s="157" t="s">
        <v>212</v>
      </c>
      <c r="C341" s="149" t="s">
        <v>1785</v>
      </c>
      <c r="D341" s="150">
        <v>45854</v>
      </c>
      <c r="E341" s="149" t="s">
        <v>2065</v>
      </c>
      <c r="F341" s="41" t="s">
        <v>1718</v>
      </c>
    </row>
    <row r="342" spans="2:6">
      <c r="B342" s="157" t="s">
        <v>213</v>
      </c>
      <c r="C342" s="149" t="s">
        <v>1785</v>
      </c>
      <c r="D342" s="150">
        <v>45861</v>
      </c>
      <c r="E342" s="149" t="s">
        <v>2065</v>
      </c>
      <c r="F342" s="41" t="s">
        <v>1718</v>
      </c>
    </row>
    <row r="343" spans="2:6">
      <c r="B343" s="157" t="s">
        <v>214</v>
      </c>
      <c r="C343" s="149" t="s">
        <v>1785</v>
      </c>
      <c r="D343" s="150">
        <v>45868</v>
      </c>
      <c r="E343" s="149" t="s">
        <v>2065</v>
      </c>
      <c r="F343" s="41" t="s">
        <v>1718</v>
      </c>
    </row>
    <row r="344" spans="2:6">
      <c r="B344" s="157" t="s">
        <v>215</v>
      </c>
      <c r="C344" s="149" t="s">
        <v>1785</v>
      </c>
      <c r="D344" s="150">
        <v>45875</v>
      </c>
      <c r="E344" s="149" t="s">
        <v>2065</v>
      </c>
      <c r="F344" s="41" t="s">
        <v>1718</v>
      </c>
    </row>
    <row r="345" spans="2:6">
      <c r="B345" s="157" t="s">
        <v>216</v>
      </c>
      <c r="C345" s="149" t="s">
        <v>1785</v>
      </c>
      <c r="D345" s="150">
        <v>45882</v>
      </c>
      <c r="E345" s="149" t="s">
        <v>2065</v>
      </c>
      <c r="F345" s="41" t="s">
        <v>1718</v>
      </c>
    </row>
    <row r="346" spans="2:6">
      <c r="B346" s="157" t="s">
        <v>217</v>
      </c>
      <c r="C346" s="149" t="s">
        <v>1785</v>
      </c>
      <c r="D346" s="150">
        <v>45889</v>
      </c>
      <c r="E346" s="149" t="s">
        <v>2065</v>
      </c>
      <c r="F346" s="41" t="s">
        <v>1718</v>
      </c>
    </row>
    <row r="347" spans="2:6">
      <c r="B347" s="157" t="s">
        <v>218</v>
      </c>
      <c r="C347" s="149" t="s">
        <v>1785</v>
      </c>
      <c r="D347" s="150">
        <v>45896</v>
      </c>
      <c r="E347" s="149" t="s">
        <v>2065</v>
      </c>
      <c r="F347" s="41" t="s">
        <v>1718</v>
      </c>
    </row>
    <row r="348" spans="2:6">
      <c r="B348" s="157" t="s">
        <v>219</v>
      </c>
      <c r="C348" s="149" t="s">
        <v>1785</v>
      </c>
      <c r="D348" s="150">
        <v>45903</v>
      </c>
      <c r="E348" s="149" t="s">
        <v>2065</v>
      </c>
      <c r="F348" s="41" t="s">
        <v>1718</v>
      </c>
    </row>
    <row r="349" spans="2:6">
      <c r="B349" s="157" t="s">
        <v>220</v>
      </c>
      <c r="C349" s="149" t="s">
        <v>1785</v>
      </c>
      <c r="D349" s="150">
        <v>45910</v>
      </c>
      <c r="E349" s="149" t="s">
        <v>2065</v>
      </c>
      <c r="F349" s="41" t="s">
        <v>1718</v>
      </c>
    </row>
    <row r="350" spans="2:6">
      <c r="B350" s="157" t="s">
        <v>221</v>
      </c>
      <c r="C350" s="149" t="s">
        <v>1785</v>
      </c>
      <c r="D350" s="150">
        <v>45917</v>
      </c>
      <c r="E350" s="149" t="s">
        <v>2065</v>
      </c>
      <c r="F350" s="41" t="s">
        <v>1718</v>
      </c>
    </row>
    <row r="351" spans="2:6">
      <c r="B351" s="157" t="s">
        <v>130</v>
      </c>
      <c r="C351" s="149" t="s">
        <v>1895</v>
      </c>
      <c r="D351" s="150">
        <v>45781</v>
      </c>
      <c r="E351" s="149" t="s">
        <v>2066</v>
      </c>
      <c r="F351" s="41" t="s">
        <v>1718</v>
      </c>
    </row>
    <row r="352" spans="2:6">
      <c r="B352" s="157" t="s">
        <v>173</v>
      </c>
      <c r="C352" s="149" t="s">
        <v>1895</v>
      </c>
      <c r="D352" s="150">
        <v>45921</v>
      </c>
      <c r="E352" s="149" t="s">
        <v>2065</v>
      </c>
      <c r="F352" s="41" t="s">
        <v>1718</v>
      </c>
    </row>
    <row r="353" spans="2:6">
      <c r="B353" s="157" t="s">
        <v>134</v>
      </c>
      <c r="C353" s="149" t="s">
        <v>2055</v>
      </c>
      <c r="D353" s="150">
        <v>45914</v>
      </c>
      <c r="E353" s="149" t="s">
        <v>2067</v>
      </c>
      <c r="F353" s="41" t="s">
        <v>1718</v>
      </c>
    </row>
    <row r="354" spans="2:6" ht="15.75" thickBot="1">
      <c r="B354" s="202" t="s">
        <v>199</v>
      </c>
      <c r="C354" s="203" t="s">
        <v>2055</v>
      </c>
      <c r="D354" s="204">
        <v>45928</v>
      </c>
      <c r="E354" s="203" t="s">
        <v>2065</v>
      </c>
      <c r="F354" s="205" t="s">
        <v>1890</v>
      </c>
    </row>
    <row r="355" spans="2:6" ht="21.75" thickBot="1">
      <c r="B355" s="152" t="s">
        <v>2068</v>
      </c>
      <c r="C355" s="153"/>
      <c r="D355" s="154"/>
      <c r="E355" s="155"/>
      <c r="F355" s="156"/>
    </row>
    <row r="356" spans="2:6">
      <c r="B356" s="198" t="s">
        <v>468</v>
      </c>
      <c r="C356" s="199" t="s">
        <v>1797</v>
      </c>
      <c r="D356" s="200">
        <v>45815</v>
      </c>
      <c r="E356" s="199" t="s">
        <v>2069</v>
      </c>
      <c r="F356" s="201" t="s">
        <v>2070</v>
      </c>
    </row>
    <row r="357" spans="2:6">
      <c r="B357" s="157" t="s">
        <v>471</v>
      </c>
      <c r="C357" s="149" t="s">
        <v>1797</v>
      </c>
      <c r="D357" s="150">
        <v>45829</v>
      </c>
      <c r="E357" s="149" t="s">
        <v>2071</v>
      </c>
      <c r="F357" s="41" t="s">
        <v>2072</v>
      </c>
    </row>
    <row r="358" spans="2:6">
      <c r="B358" s="157" t="s">
        <v>473</v>
      </c>
      <c r="C358" s="149" t="s">
        <v>1797</v>
      </c>
      <c r="D358" s="150">
        <v>45839</v>
      </c>
      <c r="E358" s="149" t="s">
        <v>2073</v>
      </c>
      <c r="F358" s="41" t="s">
        <v>2074</v>
      </c>
    </row>
    <row r="359" spans="2:6">
      <c r="B359" s="157" t="s">
        <v>477</v>
      </c>
      <c r="C359" s="149" t="s">
        <v>1797</v>
      </c>
      <c r="D359" s="150">
        <v>45875</v>
      </c>
      <c r="E359" s="149" t="s">
        <v>2075</v>
      </c>
      <c r="F359" s="41" t="s">
        <v>2076</v>
      </c>
    </row>
    <row r="360" spans="2:6">
      <c r="B360" s="157" t="s">
        <v>478</v>
      </c>
      <c r="C360" s="149" t="s">
        <v>1797</v>
      </c>
      <c r="D360" s="150">
        <v>45885</v>
      </c>
      <c r="E360" s="149" t="s">
        <v>2077</v>
      </c>
      <c r="F360" s="41" t="s">
        <v>2078</v>
      </c>
    </row>
    <row r="361" spans="2:6">
      <c r="B361" s="157" t="s">
        <v>452</v>
      </c>
      <c r="C361" s="149" t="s">
        <v>1797</v>
      </c>
      <c r="D361" s="150">
        <v>45896</v>
      </c>
      <c r="E361" s="149" t="s">
        <v>2079</v>
      </c>
      <c r="F361" s="41" t="s">
        <v>2072</v>
      </c>
    </row>
    <row r="362" spans="2:6">
      <c r="B362" s="157" t="s">
        <v>439</v>
      </c>
      <c r="C362" s="149" t="s">
        <v>1797</v>
      </c>
      <c r="D362" s="150">
        <v>45907</v>
      </c>
      <c r="E362" s="149" t="s">
        <v>2080</v>
      </c>
      <c r="F362" s="41" t="s">
        <v>2076</v>
      </c>
    </row>
    <row r="363" spans="2:6">
      <c r="B363" s="157" t="s">
        <v>445</v>
      </c>
      <c r="C363" s="149" t="s">
        <v>1797</v>
      </c>
      <c r="D363" s="150">
        <v>45914</v>
      </c>
      <c r="E363" s="149" t="s">
        <v>2081</v>
      </c>
      <c r="F363" s="41" t="s">
        <v>2072</v>
      </c>
    </row>
    <row r="364" spans="2:6">
      <c r="B364" s="157" t="s">
        <v>448</v>
      </c>
      <c r="C364" s="149" t="s">
        <v>1797</v>
      </c>
      <c r="D364" s="150">
        <v>45921</v>
      </c>
      <c r="E364" s="149" t="s">
        <v>2080</v>
      </c>
      <c r="F364" s="41" t="s">
        <v>2076</v>
      </c>
    </row>
    <row r="365" spans="2:6">
      <c r="B365" s="157" t="s">
        <v>449</v>
      </c>
      <c r="C365" s="149" t="s">
        <v>1797</v>
      </c>
      <c r="D365" s="150">
        <v>45928</v>
      </c>
      <c r="E365" s="149" t="s">
        <v>2082</v>
      </c>
      <c r="F365" s="41" t="s">
        <v>2083</v>
      </c>
    </row>
    <row r="366" spans="2:6">
      <c r="B366" s="157" t="s">
        <v>465</v>
      </c>
      <c r="C366" s="149" t="s">
        <v>1865</v>
      </c>
      <c r="D366" s="150">
        <v>45786</v>
      </c>
      <c r="E366" s="149" t="s">
        <v>2084</v>
      </c>
      <c r="F366" s="41" t="s">
        <v>2085</v>
      </c>
    </row>
    <row r="367" spans="2:6">
      <c r="B367" s="157" t="s">
        <v>454</v>
      </c>
      <c r="C367" s="149" t="s">
        <v>1865</v>
      </c>
      <c r="D367" s="150">
        <v>45801</v>
      </c>
      <c r="E367" s="149" t="s">
        <v>2086</v>
      </c>
      <c r="F367" s="41" t="s">
        <v>2087</v>
      </c>
    </row>
    <row r="368" spans="2:6">
      <c r="B368" s="157" t="s">
        <v>455</v>
      </c>
      <c r="C368" s="149" t="s">
        <v>1865</v>
      </c>
      <c r="D368" s="150">
        <v>45808</v>
      </c>
      <c r="E368" s="149" t="s">
        <v>2086</v>
      </c>
      <c r="F368" s="41" t="s">
        <v>2088</v>
      </c>
    </row>
    <row r="369" spans="2:6">
      <c r="B369" s="157" t="s">
        <v>457</v>
      </c>
      <c r="C369" s="149" t="s">
        <v>1865</v>
      </c>
      <c r="D369" s="150">
        <v>45815</v>
      </c>
      <c r="E369" s="149" t="s">
        <v>2086</v>
      </c>
      <c r="F369" s="41" t="s">
        <v>2087</v>
      </c>
    </row>
    <row r="370" spans="2:6">
      <c r="B370" s="157" t="s">
        <v>458</v>
      </c>
      <c r="C370" s="149" t="s">
        <v>1865</v>
      </c>
      <c r="D370" s="150">
        <v>45822</v>
      </c>
      <c r="E370" s="149" t="s">
        <v>2089</v>
      </c>
      <c r="F370" s="41" t="s">
        <v>2074</v>
      </c>
    </row>
    <row r="371" spans="2:6">
      <c r="B371" s="157" t="s">
        <v>459</v>
      </c>
      <c r="C371" s="149" t="s">
        <v>1865</v>
      </c>
      <c r="D371" s="150">
        <v>45829</v>
      </c>
      <c r="E371" s="149" t="s">
        <v>2086</v>
      </c>
      <c r="F371" s="41" t="s">
        <v>2088</v>
      </c>
    </row>
    <row r="372" spans="2:6">
      <c r="B372" s="157" t="s">
        <v>461</v>
      </c>
      <c r="C372" s="149" t="s">
        <v>1865</v>
      </c>
      <c r="D372" s="150">
        <v>45836</v>
      </c>
      <c r="E372" s="149" t="s">
        <v>2086</v>
      </c>
      <c r="F372" s="41" t="s">
        <v>2087</v>
      </c>
    </row>
    <row r="373" spans="2:6">
      <c r="B373" s="157" t="s">
        <v>462</v>
      </c>
      <c r="C373" s="149" t="s">
        <v>1865</v>
      </c>
      <c r="D373" s="150">
        <v>45843</v>
      </c>
      <c r="E373" s="149" t="s">
        <v>2086</v>
      </c>
      <c r="F373" s="41" t="s">
        <v>2088</v>
      </c>
    </row>
    <row r="374" spans="2:6">
      <c r="B374" s="157" t="s">
        <v>464</v>
      </c>
      <c r="C374" s="149" t="s">
        <v>1865</v>
      </c>
      <c r="D374" s="150">
        <v>45850</v>
      </c>
      <c r="E374" s="149" t="s">
        <v>2086</v>
      </c>
      <c r="F374" s="41" t="s">
        <v>2087</v>
      </c>
    </row>
    <row r="375" spans="2:6">
      <c r="B375" s="157" t="s">
        <v>421</v>
      </c>
      <c r="C375" s="149" t="s">
        <v>1865</v>
      </c>
      <c r="D375" s="150">
        <v>45892</v>
      </c>
      <c r="E375" s="149" t="s">
        <v>2089</v>
      </c>
      <c r="F375" s="41" t="s">
        <v>2074</v>
      </c>
    </row>
    <row r="376" spans="2:6">
      <c r="B376" s="157" t="s">
        <v>425</v>
      </c>
      <c r="C376" s="149" t="s">
        <v>1865</v>
      </c>
      <c r="D376" s="150">
        <v>45899</v>
      </c>
      <c r="E376" s="149" t="s">
        <v>2086</v>
      </c>
      <c r="F376" s="41" t="s">
        <v>2088</v>
      </c>
    </row>
    <row r="377" spans="2:6">
      <c r="B377" s="157" t="s">
        <v>430</v>
      </c>
      <c r="C377" s="149" t="s">
        <v>1865</v>
      </c>
      <c r="D377" s="150">
        <v>45906</v>
      </c>
      <c r="E377" s="149" t="s">
        <v>2086</v>
      </c>
      <c r="F377" s="41" t="s">
        <v>2087</v>
      </c>
    </row>
    <row r="378" spans="2:6">
      <c r="B378" s="157" t="s">
        <v>432</v>
      </c>
      <c r="C378" s="149" t="s">
        <v>1865</v>
      </c>
      <c r="D378" s="150">
        <v>45913</v>
      </c>
      <c r="E378" s="149" t="s">
        <v>2086</v>
      </c>
      <c r="F378" s="41" t="s">
        <v>2088</v>
      </c>
    </row>
    <row r="379" spans="2:6">
      <c r="B379" s="157" t="s">
        <v>434</v>
      </c>
      <c r="C379" s="149" t="s">
        <v>1865</v>
      </c>
      <c r="D379" s="150">
        <v>45920</v>
      </c>
      <c r="E379" s="149" t="s">
        <v>2086</v>
      </c>
      <c r="F379" s="41" t="s">
        <v>2087</v>
      </c>
    </row>
    <row r="380" spans="2:6">
      <c r="B380" s="157" t="s">
        <v>435</v>
      </c>
      <c r="C380" s="149" t="s">
        <v>1865</v>
      </c>
      <c r="D380" s="150">
        <v>45927</v>
      </c>
      <c r="E380" s="149" t="s">
        <v>2089</v>
      </c>
      <c r="F380" s="41" t="s">
        <v>2074</v>
      </c>
    </row>
    <row r="381" spans="2:6">
      <c r="B381" s="157" t="s">
        <v>436</v>
      </c>
      <c r="C381" s="149" t="s">
        <v>1865</v>
      </c>
      <c r="D381" s="150">
        <v>45934</v>
      </c>
      <c r="E381" s="149" t="s">
        <v>2086</v>
      </c>
      <c r="F381" s="41" t="s">
        <v>2088</v>
      </c>
    </row>
    <row r="382" spans="2:6" ht="15.75" thickBot="1">
      <c r="B382" s="202" t="s">
        <v>438</v>
      </c>
      <c r="C382" s="203" t="s">
        <v>1865</v>
      </c>
      <c r="D382" s="204">
        <v>45941</v>
      </c>
      <c r="E382" s="203" t="s">
        <v>2086</v>
      </c>
      <c r="F382" s="205" t="s">
        <v>2087</v>
      </c>
    </row>
    <row r="383" spans="2:6" ht="21.75" thickBot="1">
      <c r="B383" s="206" t="s">
        <v>2090</v>
      </c>
      <c r="C383" s="207"/>
      <c r="D383" s="208"/>
      <c r="E383" s="209"/>
      <c r="F383" s="210"/>
    </row>
    <row r="384" spans="2:6">
      <c r="B384" s="211" t="s">
        <v>1643</v>
      </c>
      <c r="C384" s="211" t="s">
        <v>1895</v>
      </c>
      <c r="D384" s="192">
        <v>45928</v>
      </c>
      <c r="E384" s="212" t="s">
        <v>2091</v>
      </c>
      <c r="F384" s="212" t="s">
        <v>1892</v>
      </c>
    </row>
    <row r="385" spans="2:6">
      <c r="B385" s="211" t="s">
        <v>1645</v>
      </c>
      <c r="C385" s="211" t="s">
        <v>1895</v>
      </c>
      <c r="D385" s="192">
        <v>45934</v>
      </c>
      <c r="E385" s="212" t="s">
        <v>2092</v>
      </c>
      <c r="F385" s="212" t="s">
        <v>1893</v>
      </c>
    </row>
    <row r="386" spans="2:6">
      <c r="B386" s="211" t="s">
        <v>1647</v>
      </c>
      <c r="C386" s="211" t="s">
        <v>1895</v>
      </c>
      <c r="D386" s="192">
        <v>45928</v>
      </c>
      <c r="E386" s="212" t="s">
        <v>2093</v>
      </c>
      <c r="F386" s="212" t="s">
        <v>1892</v>
      </c>
    </row>
    <row r="387" spans="2:6">
      <c r="B387" s="211" t="s">
        <v>1649</v>
      </c>
      <c r="C387" s="211" t="s">
        <v>1895</v>
      </c>
      <c r="D387" s="192">
        <v>45934</v>
      </c>
      <c r="E387" s="212" t="s">
        <v>2094</v>
      </c>
      <c r="F387" s="212" t="s">
        <v>1893</v>
      </c>
    </row>
    <row r="388" spans="2:6">
      <c r="B388" s="211" t="s">
        <v>1651</v>
      </c>
      <c r="C388" s="211" t="s">
        <v>1895</v>
      </c>
      <c r="D388" s="192">
        <v>45941</v>
      </c>
      <c r="E388" s="212" t="s">
        <v>2094</v>
      </c>
      <c r="F388" s="212" t="s">
        <v>1893</v>
      </c>
    </row>
    <row r="389" spans="2:6">
      <c r="B389" s="211" t="s">
        <v>1653</v>
      </c>
      <c r="C389" s="211" t="s">
        <v>1895</v>
      </c>
      <c r="D389" s="192">
        <v>45948</v>
      </c>
      <c r="E389" s="212" t="s">
        <v>2095</v>
      </c>
      <c r="F389" s="212" t="s">
        <v>1893</v>
      </c>
    </row>
    <row r="390" spans="2:6">
      <c r="B390" s="211" t="s">
        <v>1654</v>
      </c>
      <c r="C390" s="211" t="s">
        <v>1895</v>
      </c>
      <c r="D390" s="192">
        <v>45948</v>
      </c>
      <c r="E390" s="212" t="s">
        <v>2096</v>
      </c>
      <c r="F390" s="212" t="s">
        <v>1893</v>
      </c>
    </row>
    <row r="391" spans="2:6">
      <c r="B391" s="211" t="s">
        <v>1656</v>
      </c>
      <c r="C391" s="211" t="s">
        <v>1895</v>
      </c>
      <c r="D391" s="192">
        <v>45955</v>
      </c>
      <c r="E391" s="212" t="s">
        <v>2097</v>
      </c>
      <c r="F391" s="212" t="s">
        <v>1893</v>
      </c>
    </row>
    <row r="392" spans="2:6">
      <c r="B392" s="211" t="s">
        <v>1658</v>
      </c>
      <c r="C392" s="211" t="s">
        <v>1895</v>
      </c>
      <c r="D392" s="192">
        <v>45955</v>
      </c>
      <c r="E392" s="212" t="s">
        <v>2098</v>
      </c>
      <c r="F392" s="212" t="s">
        <v>1893</v>
      </c>
    </row>
    <row r="393" spans="2:6">
      <c r="B393" s="211" t="s">
        <v>1660</v>
      </c>
      <c r="C393" s="211" t="s">
        <v>1895</v>
      </c>
      <c r="D393" s="192">
        <v>45962</v>
      </c>
      <c r="E393" s="212" t="s">
        <v>2094</v>
      </c>
      <c r="F393" s="212" t="s">
        <v>1893</v>
      </c>
    </row>
    <row r="394" spans="2:6">
      <c r="B394" s="211" t="s">
        <v>1661</v>
      </c>
      <c r="C394" s="211" t="s">
        <v>1895</v>
      </c>
      <c r="D394" s="192">
        <v>45969</v>
      </c>
      <c r="E394" s="212" t="s">
        <v>2095</v>
      </c>
      <c r="F394" s="212" t="s">
        <v>1893</v>
      </c>
    </row>
    <row r="395" spans="2:6">
      <c r="B395" s="211" t="s">
        <v>1662</v>
      </c>
      <c r="C395" s="211" t="s">
        <v>1895</v>
      </c>
      <c r="D395" s="192">
        <v>45969</v>
      </c>
      <c r="E395" s="212" t="s">
        <v>2096</v>
      </c>
      <c r="F395" s="212" t="s">
        <v>1893</v>
      </c>
    </row>
    <row r="396" spans="2:6">
      <c r="B396" s="211" t="s">
        <v>1663</v>
      </c>
      <c r="C396" s="211" t="s">
        <v>1895</v>
      </c>
      <c r="D396" s="192">
        <v>45976</v>
      </c>
      <c r="E396" s="212" t="s">
        <v>2097</v>
      </c>
      <c r="F396" s="212" t="s">
        <v>1893</v>
      </c>
    </row>
    <row r="397" spans="2:6">
      <c r="B397" s="211" t="s">
        <v>1664</v>
      </c>
      <c r="C397" s="211" t="s">
        <v>1895</v>
      </c>
      <c r="D397" s="192">
        <v>45976</v>
      </c>
      <c r="E397" s="212" t="s">
        <v>2096</v>
      </c>
      <c r="F397" s="212" t="s">
        <v>1893</v>
      </c>
    </row>
    <row r="398" spans="2:6">
      <c r="B398" s="211" t="s">
        <v>1665</v>
      </c>
      <c r="C398" s="211" t="s">
        <v>1895</v>
      </c>
      <c r="D398" s="192">
        <v>45983</v>
      </c>
      <c r="E398" s="212" t="s">
        <v>2095</v>
      </c>
      <c r="F398" s="212" t="s">
        <v>1893</v>
      </c>
    </row>
    <row r="399" spans="2:6">
      <c r="B399" s="211" t="s">
        <v>1666</v>
      </c>
      <c r="C399" s="211" t="s">
        <v>1895</v>
      </c>
      <c r="D399" s="192">
        <v>45990</v>
      </c>
      <c r="E399" s="212" t="s">
        <v>2099</v>
      </c>
      <c r="F399" s="212" t="s">
        <v>1893</v>
      </c>
    </row>
    <row r="400" spans="2:6">
      <c r="B400" s="211" t="s">
        <v>1668</v>
      </c>
      <c r="C400" s="211" t="s">
        <v>1895</v>
      </c>
      <c r="D400" s="192">
        <v>46000</v>
      </c>
      <c r="E400" s="212" t="s">
        <v>2100</v>
      </c>
      <c r="F400" s="212" t="s">
        <v>1893</v>
      </c>
    </row>
    <row r="401" spans="2:6">
      <c r="B401" s="211" t="s">
        <v>1670</v>
      </c>
      <c r="C401" s="211" t="s">
        <v>1895</v>
      </c>
      <c r="D401" s="192">
        <v>46011</v>
      </c>
      <c r="E401" s="212" t="s">
        <v>2101</v>
      </c>
      <c r="F401" s="212" t="s">
        <v>1893</v>
      </c>
    </row>
    <row r="402" spans="2:6">
      <c r="B402" s="211" t="s">
        <v>1672</v>
      </c>
      <c r="C402" s="211" t="s">
        <v>1895</v>
      </c>
      <c r="D402" s="192">
        <v>46011</v>
      </c>
      <c r="E402" s="212" t="s">
        <v>2102</v>
      </c>
      <c r="F402" s="212" t="s">
        <v>1893</v>
      </c>
    </row>
    <row r="403" spans="2:6">
      <c r="B403" s="211" t="s">
        <v>1674</v>
      </c>
      <c r="C403" s="211" t="s">
        <v>1895</v>
      </c>
      <c r="D403" s="192">
        <v>46018</v>
      </c>
      <c r="E403" s="212" t="s">
        <v>2103</v>
      </c>
      <c r="F403" s="212" t="s">
        <v>1893</v>
      </c>
    </row>
    <row r="404" spans="2:6">
      <c r="B404" s="211" t="s">
        <v>1676</v>
      </c>
      <c r="C404" s="211" t="s">
        <v>1895</v>
      </c>
      <c r="D404" s="192">
        <v>46025</v>
      </c>
      <c r="E404" s="212" t="s">
        <v>2095</v>
      </c>
      <c r="F404" s="212" t="s">
        <v>1893</v>
      </c>
    </row>
    <row r="405" spans="2:6">
      <c r="B405" s="211" t="s">
        <v>1677</v>
      </c>
      <c r="C405" s="211" t="s">
        <v>1895</v>
      </c>
      <c r="D405" s="192">
        <v>46109</v>
      </c>
      <c r="E405" s="212" t="s">
        <v>2104</v>
      </c>
      <c r="F405" s="212" t="s">
        <v>1893</v>
      </c>
    </row>
    <row r="406" spans="2:6">
      <c r="B406" s="211" t="s">
        <v>1678</v>
      </c>
      <c r="C406" s="211" t="s">
        <v>1895</v>
      </c>
      <c r="D406" s="192">
        <v>46109</v>
      </c>
      <c r="E406" s="212" t="s">
        <v>2105</v>
      </c>
      <c r="F406" s="212" t="s">
        <v>1902</v>
      </c>
    </row>
    <row r="407" spans="2:6">
      <c r="B407" s="211" t="s">
        <v>1680</v>
      </c>
      <c r="C407" s="211" t="s">
        <v>1865</v>
      </c>
      <c r="D407" s="192">
        <v>46068</v>
      </c>
      <c r="E407" s="212" t="s">
        <v>2106</v>
      </c>
      <c r="F407" s="212" t="s">
        <v>1893</v>
      </c>
    </row>
    <row r="408" spans="2:6">
      <c r="B408" s="211" t="s">
        <v>1682</v>
      </c>
      <c r="C408" s="211" t="s">
        <v>1785</v>
      </c>
      <c r="D408" s="192">
        <v>45997</v>
      </c>
      <c r="E408" s="212" t="s">
        <v>2107</v>
      </c>
      <c r="F408" s="212" t="s">
        <v>1893</v>
      </c>
    </row>
    <row r="409" spans="2:6">
      <c r="B409" s="211" t="s">
        <v>1683</v>
      </c>
      <c r="C409" s="211" t="s">
        <v>1785</v>
      </c>
      <c r="D409" s="192">
        <v>46119</v>
      </c>
      <c r="E409" s="212" t="s">
        <v>2108</v>
      </c>
      <c r="F409" s="212" t="s">
        <v>1893</v>
      </c>
    </row>
    <row r="410" spans="2:6">
      <c r="B410" s="211" t="s">
        <v>1684</v>
      </c>
      <c r="C410" s="211" t="s">
        <v>1785</v>
      </c>
      <c r="D410" s="192">
        <v>46130</v>
      </c>
      <c r="E410" s="212" t="s">
        <v>2104</v>
      </c>
      <c r="F410" s="212" t="s">
        <v>1893</v>
      </c>
    </row>
    <row r="411" spans="2:6">
      <c r="B411" s="211" t="s">
        <v>1685</v>
      </c>
      <c r="C411" s="211" t="s">
        <v>1785</v>
      </c>
      <c r="D411" s="192">
        <v>46130</v>
      </c>
      <c r="E411" s="212" t="s">
        <v>2096</v>
      </c>
      <c r="F411" s="212" t="s">
        <v>1893</v>
      </c>
    </row>
    <row r="412" spans="2:6">
      <c r="B412" s="211" t="s">
        <v>1686</v>
      </c>
      <c r="C412" s="211" t="s">
        <v>1785</v>
      </c>
      <c r="D412" s="192">
        <v>46130</v>
      </c>
      <c r="E412" s="212" t="s">
        <v>2109</v>
      </c>
      <c r="F412" s="212" t="s">
        <v>1893</v>
      </c>
    </row>
    <row r="413" spans="2:6">
      <c r="B413" s="211" t="s">
        <v>1688</v>
      </c>
      <c r="C413" s="211" t="s">
        <v>1785</v>
      </c>
      <c r="D413" s="192">
        <v>46137</v>
      </c>
      <c r="E413" s="212" t="s">
        <v>2110</v>
      </c>
      <c r="F413" s="212" t="s">
        <v>1902</v>
      </c>
    </row>
    <row r="414" spans="2:6" ht="15.75" thickBot="1">
      <c r="B414" s="211" t="s">
        <v>1690</v>
      </c>
      <c r="C414" s="211" t="s">
        <v>1785</v>
      </c>
      <c r="D414" s="192">
        <v>46137</v>
      </c>
      <c r="E414" s="212" t="s">
        <v>2111</v>
      </c>
      <c r="F414" s="212" t="s">
        <v>1893</v>
      </c>
    </row>
    <row r="415" spans="2:6" ht="21.75" thickBot="1">
      <c r="B415" s="206" t="s">
        <v>2112</v>
      </c>
      <c r="C415" s="207"/>
      <c r="D415" s="208"/>
      <c r="E415" s="209"/>
      <c r="F415" s="210"/>
    </row>
    <row r="416" spans="2:6">
      <c r="B416" s="211" t="s">
        <v>1695</v>
      </c>
      <c r="C416" s="211" t="s">
        <v>1895</v>
      </c>
      <c r="D416" s="192">
        <v>45928</v>
      </c>
      <c r="E416" s="212" t="s">
        <v>2113</v>
      </c>
      <c r="F416" s="212" t="s">
        <v>1892</v>
      </c>
    </row>
    <row r="417" spans="2:6">
      <c r="B417" s="211" t="s">
        <v>1697</v>
      </c>
      <c r="C417" s="211" t="s">
        <v>1895</v>
      </c>
      <c r="D417" s="192">
        <v>45941</v>
      </c>
      <c r="E417" s="212" t="s">
        <v>2114</v>
      </c>
      <c r="F417" s="212" t="s">
        <v>1893</v>
      </c>
    </row>
    <row r="418" spans="2:6">
      <c r="B418" s="211" t="s">
        <v>1699</v>
      </c>
      <c r="C418" s="211" t="s">
        <v>1895</v>
      </c>
      <c r="D418" s="192">
        <v>45962</v>
      </c>
      <c r="E418" s="212" t="s">
        <v>2114</v>
      </c>
      <c r="F418" s="212" t="s">
        <v>1893</v>
      </c>
    </row>
    <row r="419" spans="2:6">
      <c r="B419" s="211" t="s">
        <v>1700</v>
      </c>
      <c r="C419" s="211" t="s">
        <v>1895</v>
      </c>
      <c r="D419" s="192">
        <v>46116</v>
      </c>
      <c r="E419" s="212" t="s">
        <v>2115</v>
      </c>
      <c r="F419" s="212" t="s">
        <v>1902</v>
      </c>
    </row>
    <row r="420" spans="2:6">
      <c r="B420" s="211" t="s">
        <v>1708</v>
      </c>
      <c r="C420" s="211" t="s">
        <v>2055</v>
      </c>
      <c r="D420" s="192">
        <v>45935</v>
      </c>
      <c r="E420" s="212" t="s">
        <v>2116</v>
      </c>
      <c r="F420" s="212" t="s">
        <v>1734</v>
      </c>
    </row>
    <row r="421" spans="2:6" ht="15.75" thickBot="1">
      <c r="B421" s="211" t="s">
        <v>1710</v>
      </c>
      <c r="C421" s="211" t="s">
        <v>2055</v>
      </c>
      <c r="D421" s="192">
        <v>46131</v>
      </c>
      <c r="E421" s="212" t="s">
        <v>2116</v>
      </c>
      <c r="F421" s="212" t="s">
        <v>1734</v>
      </c>
    </row>
    <row r="422" spans="2:6" ht="21.75" thickBot="1">
      <c r="B422" s="206" t="s">
        <v>2117</v>
      </c>
      <c r="C422" s="207"/>
      <c r="D422" s="208"/>
      <c r="E422" s="209"/>
      <c r="F422" s="210"/>
    </row>
    <row r="423" spans="2:6">
      <c r="B423" s="211" t="s">
        <v>1461</v>
      </c>
      <c r="C423" s="211" t="s">
        <v>1858</v>
      </c>
      <c r="D423" s="192">
        <v>45956</v>
      </c>
      <c r="E423" s="212" t="s">
        <v>2118</v>
      </c>
      <c r="F423" s="212" t="s">
        <v>1843</v>
      </c>
    </row>
    <row r="424" spans="2:6">
      <c r="B424" s="211" t="s">
        <v>1463</v>
      </c>
      <c r="C424" s="211" t="s">
        <v>1858</v>
      </c>
      <c r="D424" s="192">
        <v>45977</v>
      </c>
      <c r="E424" s="212" t="s">
        <v>2118</v>
      </c>
      <c r="F424" s="212" t="s">
        <v>1843</v>
      </c>
    </row>
    <row r="425" spans="2:6">
      <c r="B425" s="211" t="s">
        <v>1464</v>
      </c>
      <c r="C425" s="211" t="s">
        <v>1858</v>
      </c>
      <c r="D425" s="192">
        <v>45977</v>
      </c>
      <c r="E425" s="212" t="s">
        <v>2119</v>
      </c>
      <c r="F425" s="212" t="s">
        <v>1843</v>
      </c>
    </row>
    <row r="426" spans="2:6">
      <c r="B426" s="211" t="s">
        <v>1466</v>
      </c>
      <c r="C426" s="211" t="s">
        <v>1858</v>
      </c>
      <c r="D426" s="192">
        <v>45984</v>
      </c>
      <c r="E426" s="212" t="s">
        <v>2120</v>
      </c>
      <c r="F426" s="212" t="s">
        <v>1843</v>
      </c>
    </row>
    <row r="427" spans="2:6">
      <c r="B427" s="211" t="s">
        <v>1468</v>
      </c>
      <c r="C427" s="211" t="s">
        <v>1858</v>
      </c>
      <c r="D427" s="192">
        <v>45984</v>
      </c>
      <c r="E427" s="212" t="s">
        <v>2119</v>
      </c>
      <c r="F427" s="212" t="s">
        <v>1843</v>
      </c>
    </row>
    <row r="428" spans="2:6">
      <c r="B428" s="211" t="s">
        <v>1470</v>
      </c>
      <c r="C428" s="211" t="s">
        <v>1858</v>
      </c>
      <c r="D428" s="192">
        <v>45991</v>
      </c>
      <c r="E428" s="212" t="s">
        <v>2118</v>
      </c>
      <c r="F428" s="212" t="s">
        <v>1843</v>
      </c>
    </row>
    <row r="429" spans="2:6">
      <c r="B429" s="211" t="s">
        <v>1472</v>
      </c>
      <c r="C429" s="211" t="s">
        <v>1858</v>
      </c>
      <c r="D429" s="192">
        <v>45991</v>
      </c>
      <c r="E429" s="212" t="s">
        <v>2121</v>
      </c>
      <c r="F429" s="212" t="s">
        <v>1843</v>
      </c>
    </row>
    <row r="430" spans="2:6">
      <c r="B430" s="211" t="s">
        <v>1474</v>
      </c>
      <c r="C430" s="211" t="s">
        <v>1858</v>
      </c>
      <c r="D430" s="192">
        <v>45998</v>
      </c>
      <c r="E430" s="212" t="s">
        <v>2118</v>
      </c>
      <c r="F430" s="212" t="s">
        <v>1843</v>
      </c>
    </row>
    <row r="431" spans="2:6">
      <c r="B431" s="211" t="s">
        <v>1475</v>
      </c>
      <c r="C431" s="211" t="s">
        <v>1858</v>
      </c>
      <c r="D431" s="192">
        <v>45998</v>
      </c>
      <c r="E431" s="212" t="s">
        <v>2121</v>
      </c>
      <c r="F431" s="212" t="s">
        <v>1843</v>
      </c>
    </row>
    <row r="432" spans="2:6">
      <c r="B432" s="211" t="s">
        <v>1476</v>
      </c>
      <c r="C432" s="211" t="s">
        <v>1858</v>
      </c>
      <c r="D432" s="192">
        <v>46005</v>
      </c>
      <c r="E432" s="212" t="s">
        <v>2118</v>
      </c>
      <c r="F432" s="212" t="s">
        <v>1843</v>
      </c>
    </row>
    <row r="433" spans="2:6">
      <c r="B433" s="211" t="s">
        <v>1477</v>
      </c>
      <c r="C433" s="211" t="s">
        <v>1858</v>
      </c>
      <c r="D433" s="192">
        <v>46005</v>
      </c>
      <c r="E433" s="212" t="s">
        <v>2122</v>
      </c>
      <c r="F433" s="212" t="s">
        <v>1843</v>
      </c>
    </row>
    <row r="434" spans="2:6">
      <c r="B434" s="211" t="s">
        <v>1479</v>
      </c>
      <c r="C434" s="211" t="s">
        <v>1858</v>
      </c>
      <c r="D434" s="192">
        <v>46012</v>
      </c>
      <c r="E434" s="212" t="s">
        <v>2123</v>
      </c>
      <c r="F434" s="212" t="s">
        <v>1843</v>
      </c>
    </row>
    <row r="435" spans="2:6">
      <c r="B435" s="211" t="s">
        <v>1481</v>
      </c>
      <c r="C435" s="211" t="s">
        <v>1858</v>
      </c>
      <c r="D435" s="192">
        <v>46012</v>
      </c>
      <c r="E435" s="212" t="s">
        <v>2124</v>
      </c>
      <c r="F435" s="212" t="s">
        <v>1843</v>
      </c>
    </row>
    <row r="436" spans="2:6">
      <c r="B436" s="211" t="s">
        <v>1483</v>
      </c>
      <c r="C436" s="211" t="s">
        <v>1858</v>
      </c>
      <c r="D436" s="192">
        <v>46019</v>
      </c>
      <c r="E436" s="212" t="s">
        <v>2125</v>
      </c>
      <c r="F436" s="212" t="s">
        <v>1843</v>
      </c>
    </row>
    <row r="437" spans="2:6">
      <c r="B437" s="211" t="s">
        <v>1485</v>
      </c>
      <c r="C437" s="211" t="s">
        <v>1858</v>
      </c>
      <c r="D437" s="192">
        <v>46019</v>
      </c>
      <c r="E437" s="212" t="s">
        <v>2126</v>
      </c>
      <c r="F437" s="212" t="s">
        <v>1843</v>
      </c>
    </row>
    <row r="438" spans="2:6">
      <c r="B438" s="211" t="s">
        <v>1487</v>
      </c>
      <c r="C438" s="211" t="s">
        <v>1858</v>
      </c>
      <c r="D438" s="192">
        <v>46026</v>
      </c>
      <c r="E438" s="212" t="s">
        <v>2118</v>
      </c>
      <c r="F438" s="212" t="s">
        <v>1843</v>
      </c>
    </row>
    <row r="439" spans="2:6">
      <c r="B439" s="211" t="s">
        <v>1488</v>
      </c>
      <c r="C439" s="211" t="s">
        <v>1858</v>
      </c>
      <c r="D439" s="192">
        <v>46068</v>
      </c>
      <c r="E439" s="212" t="s">
        <v>2118</v>
      </c>
      <c r="F439" s="212" t="s">
        <v>1843</v>
      </c>
    </row>
    <row r="440" spans="2:6">
      <c r="B440" s="211" t="s">
        <v>1489</v>
      </c>
      <c r="C440" s="211" t="s">
        <v>1858</v>
      </c>
      <c r="D440" s="192">
        <v>46068</v>
      </c>
      <c r="E440" s="212" t="s">
        <v>2121</v>
      </c>
      <c r="F440" s="212" t="s">
        <v>1843</v>
      </c>
    </row>
    <row r="441" spans="2:6">
      <c r="B441" s="211" t="s">
        <v>1490</v>
      </c>
      <c r="C441" s="211" t="s">
        <v>1858</v>
      </c>
      <c r="D441" s="192">
        <v>46075</v>
      </c>
      <c r="E441" s="212" t="s">
        <v>2118</v>
      </c>
      <c r="F441" s="212" t="s">
        <v>1843</v>
      </c>
    </row>
    <row r="442" spans="2:6">
      <c r="B442" s="211" t="s">
        <v>1491</v>
      </c>
      <c r="C442" s="211" t="s">
        <v>1858</v>
      </c>
      <c r="D442" s="192">
        <v>46075</v>
      </c>
      <c r="E442" s="212" t="s">
        <v>2119</v>
      </c>
      <c r="F442" s="212" t="s">
        <v>1843</v>
      </c>
    </row>
    <row r="443" spans="2:6">
      <c r="B443" s="211" t="s">
        <v>1492</v>
      </c>
      <c r="C443" s="211" t="s">
        <v>1858</v>
      </c>
      <c r="D443" s="192">
        <v>46082</v>
      </c>
      <c r="E443" s="212" t="s">
        <v>2120</v>
      </c>
      <c r="F443" s="212" t="s">
        <v>1843</v>
      </c>
    </row>
    <row r="444" spans="2:6">
      <c r="B444" s="211" t="s">
        <v>1493</v>
      </c>
      <c r="C444" s="211" t="s">
        <v>1858</v>
      </c>
      <c r="D444" s="192">
        <v>46082</v>
      </c>
      <c r="E444" s="212" t="s">
        <v>2127</v>
      </c>
      <c r="F444" s="212" t="s">
        <v>1843</v>
      </c>
    </row>
    <row r="445" spans="2:6">
      <c r="B445" s="211" t="s">
        <v>1495</v>
      </c>
      <c r="C445" s="211" t="s">
        <v>1858</v>
      </c>
      <c r="D445" s="192">
        <v>46089</v>
      </c>
      <c r="E445" s="212" t="s">
        <v>2118</v>
      </c>
      <c r="F445" s="212" t="s">
        <v>1843</v>
      </c>
    </row>
    <row r="446" spans="2:6">
      <c r="B446" s="211" t="s">
        <v>1496</v>
      </c>
      <c r="C446" s="211" t="s">
        <v>1858</v>
      </c>
      <c r="D446" s="192">
        <v>46089</v>
      </c>
      <c r="E446" s="212" t="s">
        <v>2121</v>
      </c>
      <c r="F446" s="212" t="s">
        <v>1843</v>
      </c>
    </row>
    <row r="447" spans="2:6">
      <c r="B447" s="211" t="s">
        <v>1497</v>
      </c>
      <c r="C447" s="211" t="s">
        <v>1858</v>
      </c>
      <c r="D447" s="192">
        <v>46096</v>
      </c>
      <c r="E447" s="212" t="s">
        <v>2118</v>
      </c>
      <c r="F447" s="212" t="s">
        <v>1843</v>
      </c>
    </row>
    <row r="448" spans="2:6">
      <c r="B448" s="211" t="s">
        <v>1498</v>
      </c>
      <c r="C448" s="211" t="s">
        <v>1858</v>
      </c>
      <c r="D448" s="192">
        <v>46096</v>
      </c>
      <c r="E448" s="212" t="s">
        <v>2119</v>
      </c>
      <c r="F448" s="212" t="s">
        <v>1843</v>
      </c>
    </row>
    <row r="449" spans="2:6">
      <c r="B449" s="211" t="s">
        <v>1499</v>
      </c>
      <c r="C449" s="211" t="s">
        <v>1858</v>
      </c>
      <c r="D449" s="192">
        <v>46103</v>
      </c>
      <c r="E449" s="212" t="s">
        <v>2120</v>
      </c>
      <c r="F449" s="212" t="s">
        <v>1843</v>
      </c>
    </row>
    <row r="450" spans="2:6">
      <c r="B450" s="211" t="s">
        <v>1500</v>
      </c>
      <c r="C450" s="211" t="s">
        <v>1858</v>
      </c>
      <c r="D450" s="192">
        <v>46103</v>
      </c>
      <c r="E450" s="212" t="s">
        <v>2127</v>
      </c>
      <c r="F450" s="212" t="s">
        <v>1843</v>
      </c>
    </row>
    <row r="451" spans="2:6">
      <c r="B451" s="211" t="s">
        <v>1501</v>
      </c>
      <c r="C451" s="211" t="s">
        <v>1858</v>
      </c>
      <c r="D451" s="192">
        <v>46110</v>
      </c>
      <c r="E451" s="212" t="s">
        <v>2118</v>
      </c>
      <c r="F451" s="212" t="s">
        <v>1843</v>
      </c>
    </row>
    <row r="452" spans="2:6">
      <c r="B452" s="211" t="s">
        <v>1502</v>
      </c>
      <c r="C452" s="211" t="s">
        <v>1919</v>
      </c>
      <c r="D452" s="192">
        <v>45990</v>
      </c>
      <c r="E452" s="212" t="s">
        <v>2120</v>
      </c>
      <c r="F452" s="212" t="s">
        <v>1843</v>
      </c>
    </row>
    <row r="453" spans="2:6">
      <c r="B453" s="211" t="s">
        <v>1503</v>
      </c>
      <c r="C453" s="211" t="s">
        <v>1919</v>
      </c>
      <c r="D453" s="192">
        <v>45990</v>
      </c>
      <c r="E453" s="212" t="s">
        <v>2127</v>
      </c>
      <c r="F453" s="212" t="s">
        <v>1843</v>
      </c>
    </row>
    <row r="454" spans="2:6">
      <c r="B454" s="211" t="s">
        <v>1505</v>
      </c>
      <c r="C454" s="211" t="s">
        <v>1919</v>
      </c>
      <c r="D454" s="192">
        <v>45997</v>
      </c>
      <c r="E454" s="212" t="s">
        <v>2118</v>
      </c>
      <c r="F454" s="212" t="s">
        <v>1843</v>
      </c>
    </row>
    <row r="455" spans="2:6">
      <c r="B455" s="211" t="s">
        <v>1506</v>
      </c>
      <c r="C455" s="211" t="s">
        <v>1919</v>
      </c>
      <c r="D455" s="192">
        <v>45997</v>
      </c>
      <c r="E455" s="212" t="s">
        <v>2121</v>
      </c>
      <c r="F455" s="212" t="s">
        <v>1843</v>
      </c>
    </row>
    <row r="456" spans="2:6">
      <c r="B456" s="211" t="s">
        <v>1507</v>
      </c>
      <c r="C456" s="211" t="s">
        <v>1919</v>
      </c>
      <c r="D456" s="192">
        <v>46004</v>
      </c>
      <c r="E456" s="212" t="s">
        <v>2118</v>
      </c>
      <c r="F456" s="212" t="s">
        <v>1843</v>
      </c>
    </row>
    <row r="457" spans="2:6">
      <c r="B457" s="211" t="s">
        <v>1508</v>
      </c>
      <c r="C457" s="211" t="s">
        <v>1919</v>
      </c>
      <c r="D457" s="192">
        <v>46004</v>
      </c>
      <c r="E457" s="212" t="s">
        <v>2124</v>
      </c>
      <c r="F457" s="212" t="s">
        <v>1843</v>
      </c>
    </row>
    <row r="458" spans="2:6">
      <c r="B458" s="211" t="s">
        <v>1509</v>
      </c>
      <c r="C458" s="211" t="s">
        <v>1919</v>
      </c>
      <c r="D458" s="192">
        <v>46011</v>
      </c>
      <c r="E458" s="212" t="s">
        <v>2125</v>
      </c>
      <c r="F458" s="212" t="s">
        <v>1843</v>
      </c>
    </row>
    <row r="459" spans="2:6">
      <c r="B459" s="211" t="s">
        <v>1511</v>
      </c>
      <c r="C459" s="211" t="s">
        <v>1919</v>
      </c>
      <c r="D459" s="192">
        <v>46011</v>
      </c>
      <c r="E459" s="212" t="s">
        <v>2126</v>
      </c>
      <c r="F459" s="212" t="s">
        <v>1843</v>
      </c>
    </row>
    <row r="460" spans="2:6">
      <c r="B460" s="211" t="s">
        <v>1513</v>
      </c>
      <c r="C460" s="211" t="s">
        <v>1919</v>
      </c>
      <c r="D460" s="192">
        <v>46018</v>
      </c>
      <c r="E460" s="212" t="s">
        <v>2123</v>
      </c>
      <c r="F460" s="212" t="s">
        <v>1843</v>
      </c>
    </row>
    <row r="461" spans="2:6">
      <c r="B461" s="211" t="s">
        <v>1515</v>
      </c>
      <c r="C461" s="211" t="s">
        <v>1919</v>
      </c>
      <c r="D461" s="192">
        <v>46018</v>
      </c>
      <c r="E461" s="212" t="s">
        <v>2122</v>
      </c>
      <c r="F461" s="212" t="s">
        <v>1843</v>
      </c>
    </row>
    <row r="462" spans="2:6">
      <c r="B462" s="211" t="s">
        <v>1516</v>
      </c>
      <c r="C462" s="211" t="s">
        <v>1919</v>
      </c>
      <c r="D462" s="192">
        <v>46025</v>
      </c>
      <c r="E462" s="212" t="s">
        <v>2118</v>
      </c>
      <c r="F462" s="212" t="s">
        <v>1843</v>
      </c>
    </row>
    <row r="463" spans="2:6">
      <c r="B463" s="211" t="s">
        <v>1517</v>
      </c>
      <c r="C463" s="211" t="s">
        <v>1919</v>
      </c>
      <c r="D463" s="192">
        <v>46039</v>
      </c>
      <c r="E463" s="212" t="s">
        <v>2118</v>
      </c>
      <c r="F463" s="212" t="s">
        <v>1843</v>
      </c>
    </row>
    <row r="464" spans="2:6">
      <c r="B464" s="211" t="s">
        <v>1518</v>
      </c>
      <c r="C464" s="211" t="s">
        <v>1919</v>
      </c>
      <c r="D464" s="192">
        <v>46053</v>
      </c>
      <c r="E464" s="212" t="s">
        <v>2120</v>
      </c>
      <c r="F464" s="212" t="s">
        <v>1843</v>
      </c>
    </row>
    <row r="465" spans="2:6">
      <c r="B465" s="211" t="s">
        <v>1519</v>
      </c>
      <c r="C465" s="211" t="s">
        <v>1919</v>
      </c>
      <c r="D465" s="192">
        <v>46053</v>
      </c>
      <c r="E465" s="212" t="s">
        <v>2127</v>
      </c>
      <c r="F465" s="212" t="s">
        <v>1843</v>
      </c>
    </row>
    <row r="466" spans="2:6">
      <c r="B466" s="211" t="s">
        <v>1520</v>
      </c>
      <c r="C466" s="211" t="s">
        <v>1919</v>
      </c>
      <c r="D466" s="192">
        <v>46060</v>
      </c>
      <c r="E466" s="212" t="s">
        <v>2118</v>
      </c>
      <c r="F466" s="212" t="s">
        <v>1843</v>
      </c>
    </row>
    <row r="467" spans="2:6">
      <c r="B467" s="211" t="s">
        <v>1524</v>
      </c>
      <c r="C467" s="211" t="s">
        <v>1919</v>
      </c>
      <c r="D467" s="192">
        <v>46074</v>
      </c>
      <c r="E467" s="212" t="s">
        <v>2120</v>
      </c>
      <c r="F467" s="212" t="s">
        <v>1843</v>
      </c>
    </row>
    <row r="468" spans="2:6">
      <c r="B468" s="211" t="s">
        <v>1525</v>
      </c>
      <c r="C468" s="211" t="s">
        <v>1919</v>
      </c>
      <c r="D468" s="192">
        <v>46074</v>
      </c>
      <c r="E468" s="212" t="s">
        <v>2127</v>
      </c>
      <c r="F468" s="212" t="s">
        <v>1843</v>
      </c>
    </row>
    <row r="469" spans="2:6">
      <c r="B469" s="211" t="s">
        <v>1526</v>
      </c>
      <c r="C469" s="211" t="s">
        <v>1919</v>
      </c>
      <c r="D469" s="192">
        <v>46081</v>
      </c>
      <c r="E469" s="212" t="s">
        <v>2118</v>
      </c>
      <c r="F469" s="212" t="s">
        <v>1843</v>
      </c>
    </row>
    <row r="470" spans="2:6">
      <c r="B470" s="211" t="s">
        <v>1527</v>
      </c>
      <c r="C470" s="211" t="s">
        <v>1919</v>
      </c>
      <c r="D470" s="192">
        <v>46081</v>
      </c>
      <c r="E470" s="212" t="s">
        <v>2121</v>
      </c>
      <c r="F470" s="212" t="s">
        <v>1843</v>
      </c>
    </row>
    <row r="471" spans="2:6">
      <c r="B471" s="211" t="s">
        <v>1528</v>
      </c>
      <c r="C471" s="211" t="s">
        <v>1919</v>
      </c>
      <c r="D471" s="192">
        <v>46088</v>
      </c>
      <c r="E471" s="212" t="s">
        <v>2118</v>
      </c>
      <c r="F471" s="212" t="s">
        <v>1843</v>
      </c>
    </row>
    <row r="472" spans="2:6">
      <c r="B472" s="211" t="s">
        <v>1529</v>
      </c>
      <c r="C472" s="211" t="s">
        <v>1919</v>
      </c>
      <c r="D472" s="192">
        <v>46088</v>
      </c>
      <c r="E472" s="212" t="s">
        <v>2128</v>
      </c>
      <c r="F472" s="212" t="s">
        <v>1843</v>
      </c>
    </row>
    <row r="473" spans="2:6">
      <c r="B473" s="211" t="s">
        <v>1530</v>
      </c>
      <c r="C473" s="211" t="s">
        <v>1919</v>
      </c>
      <c r="D473" s="192">
        <v>46095</v>
      </c>
      <c r="E473" s="212" t="s">
        <v>2120</v>
      </c>
      <c r="F473" s="212" t="s">
        <v>1843</v>
      </c>
    </row>
    <row r="474" spans="2:6">
      <c r="B474" s="211" t="s">
        <v>1531</v>
      </c>
      <c r="C474" s="211" t="s">
        <v>1919</v>
      </c>
      <c r="D474" s="192">
        <v>46095</v>
      </c>
      <c r="E474" s="212" t="s">
        <v>2127</v>
      </c>
      <c r="F474" s="212" t="s">
        <v>1843</v>
      </c>
    </row>
    <row r="475" spans="2:6">
      <c r="B475" s="211" t="s">
        <v>1532</v>
      </c>
      <c r="C475" s="211" t="s">
        <v>1919</v>
      </c>
      <c r="D475" s="192">
        <v>46102</v>
      </c>
      <c r="E475" s="212" t="s">
        <v>2118</v>
      </c>
      <c r="F475" s="212" t="s">
        <v>1843</v>
      </c>
    </row>
    <row r="476" spans="2:6">
      <c r="B476" s="211" t="s">
        <v>1533</v>
      </c>
      <c r="C476" s="211" t="s">
        <v>1919</v>
      </c>
      <c r="D476" s="192">
        <v>46102</v>
      </c>
      <c r="E476" s="212" t="s">
        <v>2121</v>
      </c>
      <c r="F476" s="212" t="s">
        <v>1843</v>
      </c>
    </row>
    <row r="477" spans="2:6">
      <c r="B477" s="211" t="s">
        <v>1534</v>
      </c>
      <c r="C477" s="211" t="s">
        <v>1919</v>
      </c>
      <c r="D477" s="192">
        <v>46109</v>
      </c>
      <c r="E477" s="212" t="s">
        <v>2118</v>
      </c>
      <c r="F477" s="212" t="s">
        <v>1843</v>
      </c>
    </row>
    <row r="478" spans="2:6">
      <c r="B478" s="211" t="s">
        <v>1535</v>
      </c>
      <c r="C478" s="211" t="s">
        <v>1864</v>
      </c>
      <c r="D478" s="192">
        <v>45979</v>
      </c>
      <c r="E478" s="212" t="s">
        <v>2129</v>
      </c>
      <c r="F478" s="212" t="s">
        <v>1843</v>
      </c>
    </row>
    <row r="479" spans="2:6">
      <c r="B479" s="211" t="s">
        <v>1537</v>
      </c>
      <c r="C479" s="211" t="s">
        <v>1864</v>
      </c>
      <c r="D479" s="192">
        <v>45979</v>
      </c>
      <c r="E479" s="212" t="s">
        <v>2130</v>
      </c>
      <c r="F479" s="212" t="s">
        <v>1843</v>
      </c>
    </row>
    <row r="480" spans="2:6">
      <c r="B480" s="211" t="s">
        <v>1539</v>
      </c>
      <c r="C480" s="211" t="s">
        <v>1864</v>
      </c>
      <c r="D480" s="192">
        <v>45990</v>
      </c>
      <c r="E480" s="212" t="s">
        <v>2131</v>
      </c>
      <c r="F480" s="212" t="s">
        <v>1843</v>
      </c>
    </row>
    <row r="481" spans="2:6">
      <c r="B481" s="211" t="s">
        <v>1541</v>
      </c>
      <c r="C481" s="211" t="s">
        <v>1864</v>
      </c>
      <c r="D481" s="192">
        <v>45990</v>
      </c>
      <c r="E481" s="212" t="s">
        <v>2132</v>
      </c>
      <c r="F481" s="212" t="s">
        <v>1843</v>
      </c>
    </row>
    <row r="482" spans="2:6">
      <c r="B482" s="211" t="s">
        <v>1543</v>
      </c>
      <c r="C482" s="211" t="s">
        <v>1864</v>
      </c>
      <c r="D482" s="192">
        <v>46000</v>
      </c>
      <c r="E482" s="212" t="s">
        <v>2129</v>
      </c>
      <c r="F482" s="212" t="s">
        <v>1843</v>
      </c>
    </row>
    <row r="483" spans="2:6">
      <c r="B483" s="211" t="s">
        <v>1544</v>
      </c>
      <c r="C483" s="211" t="s">
        <v>1864</v>
      </c>
      <c r="D483" s="192">
        <v>46000</v>
      </c>
      <c r="E483" s="212" t="s">
        <v>2133</v>
      </c>
      <c r="F483" s="212" t="s">
        <v>1843</v>
      </c>
    </row>
    <row r="484" spans="2:6">
      <c r="B484" s="211" t="s">
        <v>1546</v>
      </c>
      <c r="C484" s="211" t="s">
        <v>1864</v>
      </c>
      <c r="D484" s="192">
        <v>46011</v>
      </c>
      <c r="E484" s="212" t="s">
        <v>2123</v>
      </c>
      <c r="F484" s="212" t="s">
        <v>1843</v>
      </c>
    </row>
    <row r="485" spans="2:6">
      <c r="B485" s="211" t="s">
        <v>1548</v>
      </c>
      <c r="C485" s="211" t="s">
        <v>1864</v>
      </c>
      <c r="D485" s="192">
        <v>46011</v>
      </c>
      <c r="E485" s="212" t="s">
        <v>2122</v>
      </c>
      <c r="F485" s="212" t="s">
        <v>1843</v>
      </c>
    </row>
    <row r="486" spans="2:6">
      <c r="B486" s="211" t="s">
        <v>1549</v>
      </c>
      <c r="C486" s="211" t="s">
        <v>1864</v>
      </c>
      <c r="D486" s="192">
        <v>46018</v>
      </c>
      <c r="E486" s="212" t="s">
        <v>2123</v>
      </c>
      <c r="F486" s="212" t="s">
        <v>1843</v>
      </c>
    </row>
    <row r="487" spans="2:6">
      <c r="B487" s="211" t="s">
        <v>1550</v>
      </c>
      <c r="C487" s="211" t="s">
        <v>1864</v>
      </c>
      <c r="D487" s="192">
        <v>46018</v>
      </c>
      <c r="E487" s="212" t="s">
        <v>2133</v>
      </c>
      <c r="F487" s="212" t="s">
        <v>1843</v>
      </c>
    </row>
    <row r="488" spans="2:6">
      <c r="B488" s="211" t="s">
        <v>1552</v>
      </c>
      <c r="C488" s="211" t="s">
        <v>1864</v>
      </c>
      <c r="D488" s="192">
        <v>46025</v>
      </c>
      <c r="E488" s="212" t="s">
        <v>2129</v>
      </c>
      <c r="F488" s="212" t="s">
        <v>1843</v>
      </c>
    </row>
    <row r="489" spans="2:6">
      <c r="B489" s="211" t="s">
        <v>1553</v>
      </c>
      <c r="C489" s="211" t="s">
        <v>1864</v>
      </c>
      <c r="D489" s="192">
        <v>46025</v>
      </c>
      <c r="E489" s="212" t="s">
        <v>2134</v>
      </c>
      <c r="F489" s="212" t="s">
        <v>1843</v>
      </c>
    </row>
    <row r="490" spans="2:6">
      <c r="B490" s="211" t="s">
        <v>1555</v>
      </c>
      <c r="C490" s="211" t="s">
        <v>1864</v>
      </c>
      <c r="D490" s="192">
        <v>46036</v>
      </c>
      <c r="E490" s="212" t="s">
        <v>2135</v>
      </c>
      <c r="F490" s="212" t="s">
        <v>1843</v>
      </c>
    </row>
    <row r="491" spans="2:6">
      <c r="B491" s="211" t="s">
        <v>1557</v>
      </c>
      <c r="C491" s="211" t="s">
        <v>1864</v>
      </c>
      <c r="D491" s="192">
        <v>46036</v>
      </c>
      <c r="E491" s="212" t="s">
        <v>2136</v>
      </c>
      <c r="F491" s="212" t="s">
        <v>1843</v>
      </c>
    </row>
    <row r="492" spans="2:6">
      <c r="B492" s="211" t="s">
        <v>1559</v>
      </c>
      <c r="C492" s="211" t="s">
        <v>1864</v>
      </c>
      <c r="D492" s="192">
        <v>46046</v>
      </c>
      <c r="E492" s="212" t="s">
        <v>2129</v>
      </c>
      <c r="F492" s="212" t="s">
        <v>1843</v>
      </c>
    </row>
    <row r="493" spans="2:6">
      <c r="B493" s="211" t="s">
        <v>1560</v>
      </c>
      <c r="C493" s="211" t="s">
        <v>1864</v>
      </c>
      <c r="D493" s="192">
        <v>46046</v>
      </c>
      <c r="E493" s="212" t="s">
        <v>2130</v>
      </c>
      <c r="F493" s="212" t="s">
        <v>1843</v>
      </c>
    </row>
    <row r="494" spans="2:6">
      <c r="B494" s="211" t="s">
        <v>1562</v>
      </c>
      <c r="C494" s="211" t="s">
        <v>1864</v>
      </c>
      <c r="D494" s="192">
        <v>46057</v>
      </c>
      <c r="E494" s="212" t="s">
        <v>2131</v>
      </c>
      <c r="F494" s="212" t="s">
        <v>1843</v>
      </c>
    </row>
    <row r="495" spans="2:6">
      <c r="B495" s="211" t="s">
        <v>1564</v>
      </c>
      <c r="C495" s="211" t="s">
        <v>1864</v>
      </c>
      <c r="D495" s="192">
        <v>46057</v>
      </c>
      <c r="E495" s="212" t="s">
        <v>2132</v>
      </c>
      <c r="F495" s="212" t="s">
        <v>1843</v>
      </c>
    </row>
    <row r="496" spans="2:6">
      <c r="B496" s="211" t="s">
        <v>1565</v>
      </c>
      <c r="C496" s="211" t="s">
        <v>1864</v>
      </c>
      <c r="D496" s="192">
        <v>46067</v>
      </c>
      <c r="E496" s="212" t="s">
        <v>2129</v>
      </c>
      <c r="F496" s="212" t="s">
        <v>1843</v>
      </c>
    </row>
    <row r="497" spans="2:6">
      <c r="B497" s="211" t="s">
        <v>1566</v>
      </c>
      <c r="C497" s="211" t="s">
        <v>1864</v>
      </c>
      <c r="D497" s="192">
        <v>46067</v>
      </c>
      <c r="E497" s="212" t="s">
        <v>2134</v>
      </c>
      <c r="F497" s="212" t="s">
        <v>1843</v>
      </c>
    </row>
    <row r="498" spans="2:6">
      <c r="B498" s="211" t="s">
        <v>1568</v>
      </c>
      <c r="C498" s="211" t="s">
        <v>1864</v>
      </c>
      <c r="D498" s="192">
        <v>46078</v>
      </c>
      <c r="E498" s="212" t="s">
        <v>2135</v>
      </c>
      <c r="F498" s="212" t="s">
        <v>1843</v>
      </c>
    </row>
    <row r="499" spans="2:6">
      <c r="B499" s="211" t="s">
        <v>1569</v>
      </c>
      <c r="C499" s="211" t="s">
        <v>1864</v>
      </c>
      <c r="D499" s="192">
        <v>46078</v>
      </c>
      <c r="E499" s="212" t="s">
        <v>2137</v>
      </c>
      <c r="F499" s="212" t="s">
        <v>1843</v>
      </c>
    </row>
    <row r="500" spans="2:6">
      <c r="B500" s="211" t="s">
        <v>1571</v>
      </c>
      <c r="C500" s="211" t="s">
        <v>1864</v>
      </c>
      <c r="D500" s="192">
        <v>46088</v>
      </c>
      <c r="E500" s="212" t="s">
        <v>2138</v>
      </c>
      <c r="F500" s="212" t="s">
        <v>1843</v>
      </c>
    </row>
    <row r="501" spans="2:6">
      <c r="B501" s="211" t="s">
        <v>1573</v>
      </c>
      <c r="C501" s="211" t="s">
        <v>1864</v>
      </c>
      <c r="D501" s="192">
        <v>46113</v>
      </c>
      <c r="E501" s="212" t="s">
        <v>2139</v>
      </c>
      <c r="F501" s="212" t="s">
        <v>1843</v>
      </c>
    </row>
    <row r="502" spans="2:6">
      <c r="B502" s="211" t="s">
        <v>1575</v>
      </c>
      <c r="C502" s="211" t="s">
        <v>1865</v>
      </c>
      <c r="D502" s="192">
        <v>45948</v>
      </c>
      <c r="E502" s="212" t="s">
        <v>2140</v>
      </c>
      <c r="F502" s="212" t="s">
        <v>2141</v>
      </c>
    </row>
    <row r="503" spans="2:6">
      <c r="B503" s="211" t="s">
        <v>1578</v>
      </c>
      <c r="C503" s="211" t="s">
        <v>1865</v>
      </c>
      <c r="D503" s="192">
        <v>45948</v>
      </c>
      <c r="E503" s="212" t="s">
        <v>2134</v>
      </c>
      <c r="F503" s="212" t="s">
        <v>2141</v>
      </c>
    </row>
    <row r="504" spans="2:6">
      <c r="B504" s="211" t="s">
        <v>1580</v>
      </c>
      <c r="C504" s="211" t="s">
        <v>1865</v>
      </c>
      <c r="D504" s="192">
        <v>45962</v>
      </c>
      <c r="E504" s="212" t="s">
        <v>2118</v>
      </c>
      <c r="F504" s="212" t="s">
        <v>2142</v>
      </c>
    </row>
    <row r="505" spans="2:6">
      <c r="B505" s="211" t="s">
        <v>1581</v>
      </c>
      <c r="C505" s="211" t="s">
        <v>1865</v>
      </c>
      <c r="D505" s="192">
        <v>45962</v>
      </c>
      <c r="E505" s="212" t="s">
        <v>2119</v>
      </c>
      <c r="F505" s="212" t="s">
        <v>2142</v>
      </c>
    </row>
    <row r="506" spans="2:6">
      <c r="B506" s="211" t="s">
        <v>1582</v>
      </c>
      <c r="C506" s="211" t="s">
        <v>1865</v>
      </c>
      <c r="D506" s="192">
        <v>45969</v>
      </c>
      <c r="E506" s="212" t="s">
        <v>2120</v>
      </c>
      <c r="F506" s="212" t="s">
        <v>2142</v>
      </c>
    </row>
    <row r="507" spans="2:6">
      <c r="B507" s="211" t="s">
        <v>1583</v>
      </c>
      <c r="C507" s="211" t="s">
        <v>1865</v>
      </c>
      <c r="D507" s="192">
        <v>45969</v>
      </c>
      <c r="E507" s="212" t="s">
        <v>2127</v>
      </c>
      <c r="F507" s="212" t="s">
        <v>2142</v>
      </c>
    </row>
    <row r="508" spans="2:6">
      <c r="B508" s="211" t="s">
        <v>1584</v>
      </c>
      <c r="C508" s="211" t="s">
        <v>1865</v>
      </c>
      <c r="D508" s="192">
        <v>45976</v>
      </c>
      <c r="E508" s="212" t="s">
        <v>2118</v>
      </c>
      <c r="F508" s="212" t="s">
        <v>2142</v>
      </c>
    </row>
    <row r="509" spans="2:6">
      <c r="B509" s="211" t="s">
        <v>1585</v>
      </c>
      <c r="C509" s="211" t="s">
        <v>1865</v>
      </c>
      <c r="D509" s="192">
        <v>45997</v>
      </c>
      <c r="E509" s="212" t="s">
        <v>2118</v>
      </c>
      <c r="F509" s="212" t="s">
        <v>2142</v>
      </c>
    </row>
    <row r="510" spans="2:6">
      <c r="B510" s="211" t="s">
        <v>1586</v>
      </c>
      <c r="C510" s="211" t="s">
        <v>1865</v>
      </c>
      <c r="D510" s="192">
        <v>45997</v>
      </c>
      <c r="E510" s="212" t="s">
        <v>2143</v>
      </c>
      <c r="F510" s="212" t="s">
        <v>2142</v>
      </c>
    </row>
    <row r="511" spans="2:6">
      <c r="B511" s="211" t="s">
        <v>1588</v>
      </c>
      <c r="C511" s="211" t="s">
        <v>1865</v>
      </c>
      <c r="D511" s="192">
        <v>46004</v>
      </c>
      <c r="E511" s="212" t="s">
        <v>2131</v>
      </c>
      <c r="F511" s="212" t="s">
        <v>2142</v>
      </c>
    </row>
    <row r="512" spans="2:6">
      <c r="B512" s="211" t="s">
        <v>1589</v>
      </c>
      <c r="C512" s="211" t="s">
        <v>1865</v>
      </c>
      <c r="D512" s="192">
        <v>46004</v>
      </c>
      <c r="E512" s="212" t="s">
        <v>2144</v>
      </c>
      <c r="F512" s="212" t="s">
        <v>2142</v>
      </c>
    </row>
    <row r="513" spans="2:6">
      <c r="B513" s="211" t="s">
        <v>1591</v>
      </c>
      <c r="C513" s="211" t="s">
        <v>1865</v>
      </c>
      <c r="D513" s="192">
        <v>46014</v>
      </c>
      <c r="E513" s="212" t="s">
        <v>2145</v>
      </c>
      <c r="F513" s="212" t="s">
        <v>2142</v>
      </c>
    </row>
    <row r="514" spans="2:6">
      <c r="B514" s="211" t="s">
        <v>1593</v>
      </c>
      <c r="C514" s="211" t="s">
        <v>1865</v>
      </c>
      <c r="D514" s="192">
        <v>46046</v>
      </c>
      <c r="E514" s="212" t="s">
        <v>2118</v>
      </c>
      <c r="F514" s="212" t="s">
        <v>2142</v>
      </c>
    </row>
    <row r="515" spans="2:6">
      <c r="B515" s="211" t="s">
        <v>1594</v>
      </c>
      <c r="C515" s="211" t="s">
        <v>1865</v>
      </c>
      <c r="D515" s="192">
        <v>46095</v>
      </c>
      <c r="E515" s="212" t="s">
        <v>2129</v>
      </c>
      <c r="F515" s="212" t="s">
        <v>2142</v>
      </c>
    </row>
    <row r="516" spans="2:6">
      <c r="B516" s="211" t="s">
        <v>1595</v>
      </c>
      <c r="C516" s="211" t="s">
        <v>1865</v>
      </c>
      <c r="D516" s="192">
        <v>46095</v>
      </c>
      <c r="E516" s="212" t="s">
        <v>2130</v>
      </c>
      <c r="F516" s="212" t="s">
        <v>2142</v>
      </c>
    </row>
    <row r="517" spans="2:6">
      <c r="B517" s="211" t="s">
        <v>1596</v>
      </c>
      <c r="C517" s="211" t="s">
        <v>1865</v>
      </c>
      <c r="D517" s="192">
        <v>46106</v>
      </c>
      <c r="E517" s="212" t="s">
        <v>2131</v>
      </c>
      <c r="F517" s="212" t="s">
        <v>2142</v>
      </c>
    </row>
    <row r="518" spans="2:6">
      <c r="B518" s="211" t="s">
        <v>1597</v>
      </c>
      <c r="C518" s="211" t="s">
        <v>1865</v>
      </c>
      <c r="D518" s="192">
        <v>46106</v>
      </c>
      <c r="E518" s="212" t="s">
        <v>2146</v>
      </c>
      <c r="F518" s="212" t="s">
        <v>2142</v>
      </c>
    </row>
    <row r="519" spans="2:6">
      <c r="B519" s="211" t="s">
        <v>1599</v>
      </c>
      <c r="C519" s="211" t="s">
        <v>1865</v>
      </c>
      <c r="D519" s="192">
        <v>46116</v>
      </c>
      <c r="E519" s="212" t="s">
        <v>2118</v>
      </c>
      <c r="F519" s="212" t="s">
        <v>2142</v>
      </c>
    </row>
    <row r="520" spans="2:6">
      <c r="B520" s="211" t="s">
        <v>1600</v>
      </c>
      <c r="C520" s="211" t="s">
        <v>1865</v>
      </c>
      <c r="D520" s="192">
        <v>46116</v>
      </c>
      <c r="E520" s="212" t="s">
        <v>2121</v>
      </c>
      <c r="F520" s="212" t="s">
        <v>2142</v>
      </c>
    </row>
    <row r="521" spans="2:6">
      <c r="B521" s="211" t="s">
        <v>1601</v>
      </c>
      <c r="C521" s="211" t="s">
        <v>1865</v>
      </c>
      <c r="D521" s="192">
        <v>46123</v>
      </c>
      <c r="E521" s="212" t="s">
        <v>2118</v>
      </c>
      <c r="F521" s="212" t="s">
        <v>2142</v>
      </c>
    </row>
    <row r="522" spans="2:6">
      <c r="B522" s="211" t="s">
        <v>1602</v>
      </c>
      <c r="C522" s="211" t="s">
        <v>1797</v>
      </c>
      <c r="D522" s="192">
        <v>46012</v>
      </c>
      <c r="E522" s="212" t="s">
        <v>2147</v>
      </c>
      <c r="F522" s="212" t="s">
        <v>1843</v>
      </c>
    </row>
    <row r="523" spans="2:6">
      <c r="B523" s="211" t="s">
        <v>1604</v>
      </c>
      <c r="C523" s="211" t="s">
        <v>1905</v>
      </c>
      <c r="D523" s="192">
        <v>45956</v>
      </c>
      <c r="E523" s="212" t="s">
        <v>2148</v>
      </c>
      <c r="F523" s="212" t="s">
        <v>1843</v>
      </c>
    </row>
    <row r="524" spans="2:6">
      <c r="B524" s="211" t="s">
        <v>1606</v>
      </c>
      <c r="C524" s="211" t="s">
        <v>1905</v>
      </c>
      <c r="D524" s="192">
        <v>45956</v>
      </c>
      <c r="E524" s="212" t="s">
        <v>2149</v>
      </c>
      <c r="F524" s="212" t="s">
        <v>1843</v>
      </c>
    </row>
    <row r="525" spans="2:6">
      <c r="B525" s="211" t="s">
        <v>1608</v>
      </c>
      <c r="C525" s="211" t="s">
        <v>1905</v>
      </c>
      <c r="D525" s="192">
        <v>45968</v>
      </c>
      <c r="E525" s="212" t="s">
        <v>2150</v>
      </c>
      <c r="F525" s="212" t="s">
        <v>1843</v>
      </c>
    </row>
    <row r="526" spans="2:6">
      <c r="B526" s="211" t="s">
        <v>1610</v>
      </c>
      <c r="C526" s="211" t="s">
        <v>1905</v>
      </c>
      <c r="D526" s="192">
        <v>45968</v>
      </c>
      <c r="E526" s="212" t="s">
        <v>2151</v>
      </c>
      <c r="F526" s="212" t="s">
        <v>1843</v>
      </c>
    </row>
    <row r="527" spans="2:6">
      <c r="B527" s="211" t="s">
        <v>1612</v>
      </c>
      <c r="C527" s="211" t="s">
        <v>1905</v>
      </c>
      <c r="D527" s="192">
        <v>45977</v>
      </c>
      <c r="E527" s="212" t="s">
        <v>2148</v>
      </c>
      <c r="F527" s="212" t="s">
        <v>1843</v>
      </c>
    </row>
    <row r="528" spans="2:6">
      <c r="B528" s="211" t="s">
        <v>1614</v>
      </c>
      <c r="C528" s="211" t="s">
        <v>1905</v>
      </c>
      <c r="D528" s="192">
        <v>45977</v>
      </c>
      <c r="E528" s="212" t="s">
        <v>2149</v>
      </c>
      <c r="F528" s="212" t="s">
        <v>1843</v>
      </c>
    </row>
    <row r="529" spans="2:6">
      <c r="B529" s="211" t="s">
        <v>1615</v>
      </c>
      <c r="C529" s="211" t="s">
        <v>1905</v>
      </c>
      <c r="D529" s="192">
        <v>45989</v>
      </c>
      <c r="E529" s="212" t="s">
        <v>2150</v>
      </c>
      <c r="F529" s="212" t="s">
        <v>1843</v>
      </c>
    </row>
    <row r="530" spans="2:6">
      <c r="B530" s="211" t="s">
        <v>1616</v>
      </c>
      <c r="C530" s="211" t="s">
        <v>1905</v>
      </c>
      <c r="D530" s="192">
        <v>45989</v>
      </c>
      <c r="E530" s="212" t="s">
        <v>2151</v>
      </c>
      <c r="F530" s="212" t="s">
        <v>1843</v>
      </c>
    </row>
    <row r="531" spans="2:6">
      <c r="B531" s="211" t="s">
        <v>1618</v>
      </c>
      <c r="C531" s="211" t="s">
        <v>1905</v>
      </c>
      <c r="D531" s="192">
        <v>45998</v>
      </c>
      <c r="E531" s="212" t="s">
        <v>2148</v>
      </c>
      <c r="F531" s="212" t="s">
        <v>1843</v>
      </c>
    </row>
    <row r="532" spans="2:6">
      <c r="B532" s="211" t="s">
        <v>1619</v>
      </c>
      <c r="C532" s="211" t="s">
        <v>1905</v>
      </c>
      <c r="D532" s="192">
        <v>45998</v>
      </c>
      <c r="E532" s="212" t="s">
        <v>2152</v>
      </c>
      <c r="F532" s="212" t="s">
        <v>1843</v>
      </c>
    </row>
    <row r="533" spans="2:6">
      <c r="B533" s="211" t="s">
        <v>1621</v>
      </c>
      <c r="C533" s="211" t="s">
        <v>1905</v>
      </c>
      <c r="D533" s="192">
        <v>46010</v>
      </c>
      <c r="E533" s="212" t="s">
        <v>2153</v>
      </c>
      <c r="F533" s="212" t="s">
        <v>1843</v>
      </c>
    </row>
    <row r="534" spans="2:6">
      <c r="B534" s="211" t="s">
        <v>1623</v>
      </c>
      <c r="C534" s="211" t="s">
        <v>1905</v>
      </c>
      <c r="D534" s="192">
        <v>46010</v>
      </c>
      <c r="E534" s="212" t="s">
        <v>2154</v>
      </c>
      <c r="F534" s="212" t="s">
        <v>1843</v>
      </c>
    </row>
    <row r="535" spans="2:6">
      <c r="B535" s="211" t="s">
        <v>1625</v>
      </c>
      <c r="C535" s="211" t="s">
        <v>1905</v>
      </c>
      <c r="D535" s="192">
        <v>46019</v>
      </c>
      <c r="E535" s="212" t="s">
        <v>2155</v>
      </c>
      <c r="F535" s="212" t="s">
        <v>1843</v>
      </c>
    </row>
    <row r="536" spans="2:6">
      <c r="B536" s="211" t="s">
        <v>1627</v>
      </c>
      <c r="C536" s="211" t="s">
        <v>1905</v>
      </c>
      <c r="D536" s="192">
        <v>46019</v>
      </c>
      <c r="E536" s="212" t="s">
        <v>2152</v>
      </c>
      <c r="F536" s="212" t="s">
        <v>1843</v>
      </c>
    </row>
    <row r="537" spans="2:6">
      <c r="B537" s="211" t="s">
        <v>1628</v>
      </c>
      <c r="C537" s="211" t="s">
        <v>1905</v>
      </c>
      <c r="D537" s="192">
        <v>46031</v>
      </c>
      <c r="E537" s="212" t="s">
        <v>2150</v>
      </c>
      <c r="F537" s="212" t="s">
        <v>1843</v>
      </c>
    </row>
    <row r="538" spans="2:6">
      <c r="B538" s="211" t="s">
        <v>1630</v>
      </c>
      <c r="C538" s="211" t="s">
        <v>1905</v>
      </c>
      <c r="D538" s="192">
        <v>46031</v>
      </c>
      <c r="E538" s="212" t="s">
        <v>2151</v>
      </c>
      <c r="F538" s="212" t="s">
        <v>1843</v>
      </c>
    </row>
    <row r="539" spans="2:6">
      <c r="B539" s="211" t="s">
        <v>1631</v>
      </c>
      <c r="C539" s="211" t="s">
        <v>1905</v>
      </c>
      <c r="D539" s="192">
        <v>46040</v>
      </c>
      <c r="E539" s="212" t="s">
        <v>2148</v>
      </c>
      <c r="F539" s="212" t="s">
        <v>1843</v>
      </c>
    </row>
    <row r="540" spans="2:6">
      <c r="B540" s="211" t="s">
        <v>1632</v>
      </c>
      <c r="C540" s="211" t="s">
        <v>1905</v>
      </c>
      <c r="D540" s="192">
        <v>46040</v>
      </c>
      <c r="E540" s="212" t="s">
        <v>2149</v>
      </c>
      <c r="F540" s="212" t="s">
        <v>1843</v>
      </c>
    </row>
    <row r="541" spans="2:6">
      <c r="B541" s="211" t="s">
        <v>1633</v>
      </c>
      <c r="C541" s="211" t="s">
        <v>1905</v>
      </c>
      <c r="D541" s="192">
        <v>46052</v>
      </c>
      <c r="E541" s="212" t="s">
        <v>2150</v>
      </c>
      <c r="F541" s="212" t="s">
        <v>1843</v>
      </c>
    </row>
    <row r="542" spans="2:6">
      <c r="B542" s="211" t="s">
        <v>1634</v>
      </c>
      <c r="C542" s="211" t="s">
        <v>1905</v>
      </c>
      <c r="D542" s="192">
        <v>46052</v>
      </c>
      <c r="E542" s="212" t="s">
        <v>2151</v>
      </c>
      <c r="F542" s="212" t="s">
        <v>1843</v>
      </c>
    </row>
    <row r="543" spans="2:6">
      <c r="B543" s="211" t="s">
        <v>1635</v>
      </c>
      <c r="C543" s="211" t="s">
        <v>1905</v>
      </c>
      <c r="D543" s="192">
        <v>46061</v>
      </c>
      <c r="E543" s="212" t="s">
        <v>2148</v>
      </c>
      <c r="F543" s="212" t="s">
        <v>1843</v>
      </c>
    </row>
    <row r="544" spans="2:6">
      <c r="B544" s="211" t="s">
        <v>1636</v>
      </c>
      <c r="C544" s="211" t="s">
        <v>1905</v>
      </c>
      <c r="D544" s="192">
        <v>46061</v>
      </c>
      <c r="E544" s="212" t="s">
        <v>2149</v>
      </c>
      <c r="F544" s="212" t="s">
        <v>1843</v>
      </c>
    </row>
    <row r="545" spans="2:6">
      <c r="B545" s="211" t="s">
        <v>1637</v>
      </c>
      <c r="C545" s="211" t="s">
        <v>1905</v>
      </c>
      <c r="D545" s="192">
        <v>46073</v>
      </c>
      <c r="E545" s="212" t="s">
        <v>2150</v>
      </c>
      <c r="F545" s="212" t="s">
        <v>1843</v>
      </c>
    </row>
    <row r="546" spans="2:6">
      <c r="B546" s="211" t="s">
        <v>1638</v>
      </c>
      <c r="C546" s="211" t="s">
        <v>1905</v>
      </c>
      <c r="D546" s="192">
        <v>46073</v>
      </c>
      <c r="E546" s="212" t="s">
        <v>2151</v>
      </c>
      <c r="F546" s="212" t="s">
        <v>1843</v>
      </c>
    </row>
    <row r="547" spans="2:6">
      <c r="B547" s="211" t="s">
        <v>1639</v>
      </c>
      <c r="C547" s="211" t="s">
        <v>1905</v>
      </c>
      <c r="D547" s="192">
        <v>46082</v>
      </c>
      <c r="E547" s="212" t="s">
        <v>2148</v>
      </c>
      <c r="F547" s="212" t="s">
        <v>1843</v>
      </c>
    </row>
    <row r="548" spans="2:6">
      <c r="B548" s="211" t="s">
        <v>1640</v>
      </c>
      <c r="C548" s="211" t="s">
        <v>1905</v>
      </c>
      <c r="D548" s="192">
        <v>46082</v>
      </c>
      <c r="E548" s="212" t="s">
        <v>2149</v>
      </c>
      <c r="F548" s="212" t="s">
        <v>1843</v>
      </c>
    </row>
    <row r="549" spans="2:6" ht="15.75" thickBot="1">
      <c r="B549" s="211" t="s">
        <v>1641</v>
      </c>
      <c r="C549" s="211" t="s">
        <v>1905</v>
      </c>
      <c r="D549" s="192">
        <v>46094</v>
      </c>
      <c r="E549" s="212" t="s">
        <v>2150</v>
      </c>
      <c r="F549" s="212" t="s">
        <v>1843</v>
      </c>
    </row>
    <row r="550" spans="2:6" ht="21.75" thickBot="1">
      <c r="B550" s="206" t="s">
        <v>2156</v>
      </c>
      <c r="C550" s="207"/>
      <c r="D550" s="208"/>
      <c r="E550" s="209"/>
      <c r="F550" s="210"/>
    </row>
    <row r="551" spans="2:6">
      <c r="B551" s="211" t="s">
        <v>1125</v>
      </c>
      <c r="C551" s="211" t="s">
        <v>1887</v>
      </c>
      <c r="D551" s="192">
        <v>45928</v>
      </c>
      <c r="E551" s="212" t="s">
        <v>2157</v>
      </c>
      <c r="F551" s="212" t="s">
        <v>2158</v>
      </c>
    </row>
    <row r="552" spans="2:6">
      <c r="B552" s="211" t="s">
        <v>1128</v>
      </c>
      <c r="C552" s="211" t="s">
        <v>1887</v>
      </c>
      <c r="D552" s="192">
        <v>45928</v>
      </c>
      <c r="E552" s="212" t="s">
        <v>2159</v>
      </c>
      <c r="F552" s="212" t="s">
        <v>2160</v>
      </c>
    </row>
    <row r="553" spans="2:6">
      <c r="B553" s="211" t="s">
        <v>1102</v>
      </c>
      <c r="C553" s="211" t="s">
        <v>1887</v>
      </c>
      <c r="D553" s="192">
        <v>45942</v>
      </c>
      <c r="E553" s="212" t="s">
        <v>2161</v>
      </c>
      <c r="F553" s="212" t="s">
        <v>2162</v>
      </c>
    </row>
    <row r="554" spans="2:6">
      <c r="B554" s="211" t="s">
        <v>1105</v>
      </c>
      <c r="C554" s="211" t="s">
        <v>1887</v>
      </c>
      <c r="D554" s="192">
        <v>45942</v>
      </c>
      <c r="E554" s="212" t="s">
        <v>2163</v>
      </c>
      <c r="F554" s="212" t="s">
        <v>2164</v>
      </c>
    </row>
    <row r="555" spans="2:6">
      <c r="B555" s="211" t="s">
        <v>1108</v>
      </c>
      <c r="C555" s="211" t="s">
        <v>1887</v>
      </c>
      <c r="D555" s="192">
        <v>45957</v>
      </c>
      <c r="E555" s="212" t="s">
        <v>2165</v>
      </c>
      <c r="F555" s="212" t="s">
        <v>2166</v>
      </c>
    </row>
    <row r="556" spans="2:6">
      <c r="B556" s="211" t="s">
        <v>1111</v>
      </c>
      <c r="C556" s="211" t="s">
        <v>1887</v>
      </c>
      <c r="D556" s="192">
        <v>45957</v>
      </c>
      <c r="E556" s="212" t="s">
        <v>2167</v>
      </c>
      <c r="F556" s="212" t="s">
        <v>2168</v>
      </c>
    </row>
    <row r="557" spans="2:6">
      <c r="B557" s="211" t="s">
        <v>1114</v>
      </c>
      <c r="C557" s="211" t="s">
        <v>1887</v>
      </c>
      <c r="D557" s="192">
        <v>45970</v>
      </c>
      <c r="E557" s="212" t="s">
        <v>2169</v>
      </c>
      <c r="F557" s="212" t="s">
        <v>2170</v>
      </c>
    </row>
    <row r="558" spans="2:6">
      <c r="B558" s="211" t="s">
        <v>1116</v>
      </c>
      <c r="C558" s="211" t="s">
        <v>1887</v>
      </c>
      <c r="D558" s="192">
        <v>45970</v>
      </c>
      <c r="E558" s="212" t="s">
        <v>2171</v>
      </c>
      <c r="F558" s="212" t="s">
        <v>2172</v>
      </c>
    </row>
    <row r="559" spans="2:6">
      <c r="B559" s="211" t="s">
        <v>1119</v>
      </c>
      <c r="C559" s="211" t="s">
        <v>1887</v>
      </c>
      <c r="D559" s="192">
        <v>45984</v>
      </c>
      <c r="E559" s="212" t="s">
        <v>2173</v>
      </c>
      <c r="F559" s="212" t="s">
        <v>2174</v>
      </c>
    </row>
    <row r="560" spans="2:6">
      <c r="B560" s="211" t="s">
        <v>1122</v>
      </c>
      <c r="C560" s="211" t="s">
        <v>1887</v>
      </c>
      <c r="D560" s="192">
        <v>45984</v>
      </c>
      <c r="E560" s="212" t="s">
        <v>2175</v>
      </c>
      <c r="F560" s="212" t="s">
        <v>2176</v>
      </c>
    </row>
    <row r="561" spans="2:6">
      <c r="B561" s="211" t="s">
        <v>1099</v>
      </c>
      <c r="C561" s="211" t="s">
        <v>1887</v>
      </c>
      <c r="D561" s="192">
        <v>45998</v>
      </c>
      <c r="E561" s="212" t="s">
        <v>2177</v>
      </c>
      <c r="F561" s="212" t="s">
        <v>2170</v>
      </c>
    </row>
    <row r="562" spans="2:6">
      <c r="B562" s="211" t="s">
        <v>1131</v>
      </c>
      <c r="C562" s="211" t="s">
        <v>1887</v>
      </c>
      <c r="D562" s="192">
        <v>45998</v>
      </c>
      <c r="E562" s="212" t="s">
        <v>2178</v>
      </c>
      <c r="F562" s="212" t="s">
        <v>2170</v>
      </c>
    </row>
    <row r="563" spans="2:6">
      <c r="B563" s="211" t="s">
        <v>1133</v>
      </c>
      <c r="C563" s="211" t="s">
        <v>1887</v>
      </c>
      <c r="D563" s="192">
        <v>46011</v>
      </c>
      <c r="E563" s="212" t="s">
        <v>2179</v>
      </c>
      <c r="F563" s="212" t="s">
        <v>2176</v>
      </c>
    </row>
    <row r="564" spans="2:6">
      <c r="B564" s="211" t="s">
        <v>1187</v>
      </c>
      <c r="C564" s="211" t="s">
        <v>1887</v>
      </c>
      <c r="D564" s="192">
        <v>46040</v>
      </c>
      <c r="E564" s="212" t="s">
        <v>2169</v>
      </c>
      <c r="F564" s="212" t="s">
        <v>2174</v>
      </c>
    </row>
    <row r="565" spans="2:6">
      <c r="B565" s="211" t="s">
        <v>1188</v>
      </c>
      <c r="C565" s="211" t="s">
        <v>1887</v>
      </c>
      <c r="D565" s="192">
        <v>46040</v>
      </c>
      <c r="E565" s="212" t="s">
        <v>2180</v>
      </c>
      <c r="F565" s="212" t="s">
        <v>2181</v>
      </c>
    </row>
    <row r="566" spans="2:6">
      <c r="B566" s="211" t="s">
        <v>1191</v>
      </c>
      <c r="C566" s="211" t="s">
        <v>1887</v>
      </c>
      <c r="D566" s="192">
        <v>46054</v>
      </c>
      <c r="E566" s="212" t="s">
        <v>2182</v>
      </c>
      <c r="F566" s="212" t="s">
        <v>2183</v>
      </c>
    </row>
    <row r="567" spans="2:6">
      <c r="B567" s="211" t="s">
        <v>1193</v>
      </c>
      <c r="C567" s="211" t="s">
        <v>1887</v>
      </c>
      <c r="D567" s="192">
        <v>46054</v>
      </c>
      <c r="E567" s="212" t="s">
        <v>2184</v>
      </c>
      <c r="F567" s="212" t="s">
        <v>2172</v>
      </c>
    </row>
    <row r="568" spans="2:6">
      <c r="B568" s="211" t="s">
        <v>1195</v>
      </c>
      <c r="C568" s="211" t="s">
        <v>1887</v>
      </c>
      <c r="D568" s="192">
        <v>46068</v>
      </c>
      <c r="E568" s="212" t="s">
        <v>2185</v>
      </c>
      <c r="F568" s="212" t="s">
        <v>2164</v>
      </c>
    </row>
    <row r="569" spans="2:6">
      <c r="B569" s="211" t="s">
        <v>1197</v>
      </c>
      <c r="C569" s="211" t="s">
        <v>1887</v>
      </c>
      <c r="D569" s="192">
        <v>46068</v>
      </c>
      <c r="E569" s="212" t="s">
        <v>2184</v>
      </c>
      <c r="F569" s="212" t="s">
        <v>2186</v>
      </c>
    </row>
    <row r="570" spans="2:6">
      <c r="B570" s="211" t="s">
        <v>1198</v>
      </c>
      <c r="C570" s="211" t="s">
        <v>1887</v>
      </c>
      <c r="D570" s="192">
        <v>46082</v>
      </c>
      <c r="E570" s="212" t="s">
        <v>2182</v>
      </c>
      <c r="F570" s="212" t="s">
        <v>2183</v>
      </c>
    </row>
    <row r="571" spans="2:6">
      <c r="B571" s="211" t="s">
        <v>1199</v>
      </c>
      <c r="C571" s="211" t="s">
        <v>1887</v>
      </c>
      <c r="D571" s="192">
        <v>46082</v>
      </c>
      <c r="E571" s="212" t="s">
        <v>2187</v>
      </c>
      <c r="F571" s="212" t="s">
        <v>2183</v>
      </c>
    </row>
    <row r="572" spans="2:6">
      <c r="B572" s="211" t="s">
        <v>1201</v>
      </c>
      <c r="C572" s="211" t="s">
        <v>1887</v>
      </c>
      <c r="D572" s="192">
        <v>46096</v>
      </c>
      <c r="E572" s="212" t="s">
        <v>2188</v>
      </c>
      <c r="F572" s="212" t="s">
        <v>2186</v>
      </c>
    </row>
    <row r="573" spans="2:6">
      <c r="B573" s="211" t="s">
        <v>1202</v>
      </c>
      <c r="C573" s="211" t="s">
        <v>1887</v>
      </c>
      <c r="D573" s="192">
        <v>46096</v>
      </c>
      <c r="E573" s="212" t="s">
        <v>2189</v>
      </c>
      <c r="F573" s="212" t="s">
        <v>2186</v>
      </c>
    </row>
    <row r="574" spans="2:6">
      <c r="B574" s="211" t="s">
        <v>1203</v>
      </c>
      <c r="C574" s="211" t="s">
        <v>1887</v>
      </c>
      <c r="D574" s="192">
        <v>46110</v>
      </c>
      <c r="E574" s="212" t="s">
        <v>2190</v>
      </c>
      <c r="F574" s="212" t="s">
        <v>2186</v>
      </c>
    </row>
    <row r="575" spans="2:6">
      <c r="B575" s="211" t="s">
        <v>1204</v>
      </c>
      <c r="C575" s="211" t="s">
        <v>1887</v>
      </c>
      <c r="D575" s="192">
        <v>46110</v>
      </c>
      <c r="E575" s="212" t="s">
        <v>2191</v>
      </c>
      <c r="F575" s="212" t="s">
        <v>2186</v>
      </c>
    </row>
    <row r="576" spans="2:6">
      <c r="B576" s="211" t="s">
        <v>1205</v>
      </c>
      <c r="C576" s="211" t="s">
        <v>1887</v>
      </c>
      <c r="D576" s="192">
        <v>46124</v>
      </c>
      <c r="E576" s="212" t="s">
        <v>2190</v>
      </c>
      <c r="F576" s="212" t="s">
        <v>2186</v>
      </c>
    </row>
    <row r="577" spans="2:6">
      <c r="B577" s="211" t="s">
        <v>1206</v>
      </c>
      <c r="C577" s="211" t="s">
        <v>1887</v>
      </c>
      <c r="D577" s="192">
        <v>46124</v>
      </c>
      <c r="E577" s="212" t="s">
        <v>2192</v>
      </c>
      <c r="F577" s="212" t="s">
        <v>2193</v>
      </c>
    </row>
    <row r="578" spans="2:6" ht="15.75" thickBot="1">
      <c r="B578" s="211" t="s">
        <v>1207</v>
      </c>
      <c r="C578" s="211" t="s">
        <v>1887</v>
      </c>
      <c r="D578" s="192">
        <v>46138</v>
      </c>
      <c r="E578" s="212" t="s">
        <v>2194</v>
      </c>
      <c r="F578" s="212" t="s">
        <v>2195</v>
      </c>
    </row>
    <row r="579" spans="2:6" ht="21.75" thickBot="1">
      <c r="B579" s="206" t="s">
        <v>2196</v>
      </c>
      <c r="C579" s="207"/>
      <c r="D579" s="208"/>
      <c r="E579" s="209"/>
      <c r="F579" s="210"/>
    </row>
    <row r="580" spans="2:6">
      <c r="B580" s="211" t="s">
        <v>1239</v>
      </c>
      <c r="C580" s="211" t="s">
        <v>2055</v>
      </c>
      <c r="D580" s="192">
        <v>45942</v>
      </c>
      <c r="E580" s="212" t="s">
        <v>2197</v>
      </c>
      <c r="F580" s="212" t="s">
        <v>2198</v>
      </c>
    </row>
    <row r="581" spans="2:6">
      <c r="B581" s="211" t="s">
        <v>1242</v>
      </c>
      <c r="C581" s="211" t="s">
        <v>2055</v>
      </c>
      <c r="D581" s="192">
        <v>45942</v>
      </c>
      <c r="E581" s="212" t="s">
        <v>2199</v>
      </c>
      <c r="F581" s="212" t="s">
        <v>2200</v>
      </c>
    </row>
    <row r="582" spans="2:6">
      <c r="B582" s="211" t="s">
        <v>1234</v>
      </c>
      <c r="C582" s="211" t="s">
        <v>2055</v>
      </c>
      <c r="D582" s="192">
        <v>45970</v>
      </c>
      <c r="E582" s="212" t="s">
        <v>2201</v>
      </c>
      <c r="F582" s="212" t="s">
        <v>2202</v>
      </c>
    </row>
    <row r="583" spans="2:6">
      <c r="B583" s="211" t="s">
        <v>1237</v>
      </c>
      <c r="C583" s="211" t="s">
        <v>2055</v>
      </c>
      <c r="D583" s="192">
        <v>45984</v>
      </c>
      <c r="E583" s="212" t="s">
        <v>2201</v>
      </c>
      <c r="F583" s="212" t="s">
        <v>2203</v>
      </c>
    </row>
    <row r="584" spans="2:6">
      <c r="B584" s="211" t="s">
        <v>1231</v>
      </c>
      <c r="C584" s="211" t="s">
        <v>2055</v>
      </c>
      <c r="D584" s="192">
        <v>45998</v>
      </c>
      <c r="E584" s="212" t="s">
        <v>2204</v>
      </c>
      <c r="F584" s="212" t="s">
        <v>2205</v>
      </c>
    </row>
    <row r="585" spans="2:6">
      <c r="B585" s="211" t="s">
        <v>1245</v>
      </c>
      <c r="C585" s="211" t="s">
        <v>2055</v>
      </c>
      <c r="D585" s="192">
        <v>45998</v>
      </c>
      <c r="E585" s="212" t="s">
        <v>2206</v>
      </c>
      <c r="F585" s="212" t="s">
        <v>2205</v>
      </c>
    </row>
    <row r="586" spans="2:6">
      <c r="B586" s="211" t="s">
        <v>1247</v>
      </c>
      <c r="C586" s="211" t="s">
        <v>2055</v>
      </c>
      <c r="D586" s="192">
        <v>46012</v>
      </c>
      <c r="E586" s="212" t="s">
        <v>2207</v>
      </c>
      <c r="F586" s="212" t="s">
        <v>2205</v>
      </c>
    </row>
    <row r="587" spans="2:6">
      <c r="B587" s="211" t="s">
        <v>1249</v>
      </c>
      <c r="C587" s="211" t="s">
        <v>2055</v>
      </c>
      <c r="D587" s="192">
        <v>46012</v>
      </c>
      <c r="E587" s="212" t="s">
        <v>2208</v>
      </c>
      <c r="F587" s="212" t="s">
        <v>2209</v>
      </c>
    </row>
    <row r="588" spans="2:6">
      <c r="B588" s="211" t="s">
        <v>1266</v>
      </c>
      <c r="C588" s="211" t="s">
        <v>2055</v>
      </c>
      <c r="D588" s="192">
        <v>46026</v>
      </c>
      <c r="E588" s="212" t="s">
        <v>2210</v>
      </c>
      <c r="F588" s="212" t="s">
        <v>2209</v>
      </c>
    </row>
    <row r="589" spans="2:6">
      <c r="B589" s="211" t="s">
        <v>1268</v>
      </c>
      <c r="C589" s="211" t="s">
        <v>2055</v>
      </c>
      <c r="D589" s="192">
        <v>46026</v>
      </c>
      <c r="E589" s="212" t="s">
        <v>2211</v>
      </c>
      <c r="F589" s="212" t="s">
        <v>2205</v>
      </c>
    </row>
    <row r="590" spans="2:6">
      <c r="B590" s="211" t="s">
        <v>1270</v>
      </c>
      <c r="C590" s="211" t="s">
        <v>2055</v>
      </c>
      <c r="D590" s="192">
        <v>46054</v>
      </c>
      <c r="E590" s="212" t="s">
        <v>2201</v>
      </c>
      <c r="F590" s="212" t="s">
        <v>2203</v>
      </c>
    </row>
    <row r="591" spans="2:6">
      <c r="B591" s="211" t="s">
        <v>1271</v>
      </c>
      <c r="C591" s="211" t="s">
        <v>2055</v>
      </c>
      <c r="D591" s="192">
        <v>46068</v>
      </c>
      <c r="E591" s="212" t="s">
        <v>2201</v>
      </c>
      <c r="F591" s="212" t="s">
        <v>2202</v>
      </c>
    </row>
    <row r="592" spans="2:6">
      <c r="B592" s="211" t="s">
        <v>1272</v>
      </c>
      <c r="C592" s="211" t="s">
        <v>2055</v>
      </c>
      <c r="D592" s="192">
        <v>46082</v>
      </c>
      <c r="E592" s="212" t="s">
        <v>2201</v>
      </c>
      <c r="F592" s="212" t="s">
        <v>2203</v>
      </c>
    </row>
    <row r="593" spans="2:6">
      <c r="B593" s="211" t="s">
        <v>1273</v>
      </c>
      <c r="C593" s="211" t="s">
        <v>2055</v>
      </c>
      <c r="D593" s="192">
        <v>46082</v>
      </c>
      <c r="E593" s="212" t="s">
        <v>2212</v>
      </c>
      <c r="F593" s="212" t="s">
        <v>2213</v>
      </c>
    </row>
    <row r="594" spans="2:6" ht="15.75" thickBot="1">
      <c r="B594" s="211" t="s">
        <v>1276</v>
      </c>
      <c r="C594" s="211" t="s">
        <v>2055</v>
      </c>
      <c r="D594" s="192">
        <v>46096</v>
      </c>
      <c r="E594" s="212" t="s">
        <v>2214</v>
      </c>
      <c r="F594" s="212" t="s">
        <v>2215</v>
      </c>
    </row>
    <row r="595" spans="2:6" ht="21.75" thickBot="1">
      <c r="B595" s="206" t="s">
        <v>2216</v>
      </c>
      <c r="C595" s="207"/>
      <c r="D595" s="208"/>
      <c r="E595" s="209"/>
      <c r="F595" s="210"/>
    </row>
    <row r="596" spans="2:6">
      <c r="B596" s="211" t="s">
        <v>1304</v>
      </c>
      <c r="C596" s="211" t="s">
        <v>1785</v>
      </c>
      <c r="D596" s="192">
        <v>45924</v>
      </c>
      <c r="E596" s="212" t="s">
        <v>2217</v>
      </c>
      <c r="F596" s="212" t="s">
        <v>2218</v>
      </c>
    </row>
    <row r="597" spans="2:6">
      <c r="B597" s="211" t="s">
        <v>1333</v>
      </c>
      <c r="C597" s="211" t="s">
        <v>1895</v>
      </c>
      <c r="D597" s="192">
        <v>46067</v>
      </c>
      <c r="E597" s="212" t="s">
        <v>2219</v>
      </c>
      <c r="F597" s="212" t="s">
        <v>1893</v>
      </c>
    </row>
    <row r="598" spans="2:6">
      <c r="B598" s="211" t="s">
        <v>1306</v>
      </c>
      <c r="C598" s="211" t="s">
        <v>1785</v>
      </c>
      <c r="D598" s="192">
        <v>45929</v>
      </c>
      <c r="E598" s="212" t="s">
        <v>2220</v>
      </c>
      <c r="F598" s="212" t="s">
        <v>1893</v>
      </c>
    </row>
  </sheetData>
  <autoFilter ref="B2:F4" xr:uid="{530710DD-3F5B-4419-8FBB-14EB474FFFFD}">
    <filterColumn colId="0" showButton="0"/>
    <filterColumn colId="1" showButton="0"/>
    <filterColumn colId="2" showButton="0"/>
    <filterColumn colId="3" showButton="0"/>
  </autoFilter>
  <mergeCells count="4">
    <mergeCell ref="B2:F2"/>
    <mergeCell ref="B3:F3"/>
    <mergeCell ref="B4:F4"/>
    <mergeCell ref="B5:F5"/>
  </mergeCells>
  <conditionalFormatting sqref="B218:B234">
    <cfRule type="duplicateValues" dxfId="9" priority="3"/>
  </conditionalFormatting>
  <conditionalFormatting sqref="B235">
    <cfRule type="duplicateValues" dxfId="8" priority="2"/>
  </conditionalFormatting>
  <conditionalFormatting sqref="B236:B253">
    <cfRule type="duplicateValues" dxfId="7" priority="1"/>
  </conditionalFormatting>
  <conditionalFormatting sqref="G1:G7">
    <cfRule type="duplicateValues" dxfId="6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C1A99-434B-445C-B7BF-606C878B7404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D169-B1EA-4710-AFAC-B68636F5C349}">
  <dimension ref="B1:I860"/>
  <sheetViews>
    <sheetView workbookViewId="0">
      <selection activeCell="J25" sqref="J25"/>
    </sheetView>
  </sheetViews>
  <sheetFormatPr defaultRowHeight="15"/>
  <cols>
    <col min="2" max="2" width="11.28515625" customWidth="1"/>
    <col min="3" max="3" width="13.5703125" customWidth="1"/>
    <col min="4" max="4" width="24.85546875" customWidth="1"/>
    <col min="5" max="5" width="16.28515625" customWidth="1"/>
    <col min="6" max="6" width="16.140625" customWidth="1"/>
    <col min="7" max="7" width="22.140625" hidden="1" customWidth="1"/>
  </cols>
  <sheetData>
    <row r="1" spans="2:9" ht="31.5">
      <c r="B1" s="255" t="s">
        <v>117</v>
      </c>
      <c r="C1" s="256"/>
      <c r="D1" s="256"/>
      <c r="E1" s="256"/>
      <c r="F1" s="257"/>
      <c r="G1" s="100">
        <v>45777</v>
      </c>
      <c r="I1" s="135" t="s">
        <v>118</v>
      </c>
    </row>
    <row r="2" spans="2:9">
      <c r="B2" s="258" t="s">
        <v>119</v>
      </c>
      <c r="C2" s="259"/>
      <c r="D2" s="259"/>
      <c r="E2" s="259"/>
      <c r="F2" s="260"/>
      <c r="I2" t="s">
        <v>120</v>
      </c>
    </row>
    <row r="3" spans="2:9">
      <c r="B3" s="261" t="s">
        <v>2221</v>
      </c>
      <c r="C3" s="262"/>
      <c r="D3" s="262"/>
      <c r="E3" s="262"/>
      <c r="F3" s="263"/>
    </row>
    <row r="4" spans="2:9" ht="15.75" thickBot="1">
      <c r="B4" s="270"/>
      <c r="C4" s="271"/>
      <c r="D4" s="271"/>
      <c r="E4" s="271"/>
      <c r="F4" s="272"/>
    </row>
    <row r="5" spans="2:9" ht="15.75" thickBot="1">
      <c r="B5" s="215" t="s">
        <v>2222</v>
      </c>
      <c r="C5" s="215" t="s">
        <v>122</v>
      </c>
      <c r="D5" s="216" t="s">
        <v>123</v>
      </c>
      <c r="E5" s="217" t="s">
        <v>2223</v>
      </c>
      <c r="F5" s="218" t="s">
        <v>124</v>
      </c>
      <c r="G5" t="s">
        <v>127</v>
      </c>
      <c r="I5" t="s">
        <v>128</v>
      </c>
    </row>
    <row r="6" spans="2:9">
      <c r="B6" s="198" t="s">
        <v>2224</v>
      </c>
      <c r="C6" s="199" t="s">
        <v>2225</v>
      </c>
      <c r="D6" s="199" t="s">
        <v>1785</v>
      </c>
      <c r="E6" s="199">
        <v>13</v>
      </c>
      <c r="F6" s="219">
        <v>45798</v>
      </c>
      <c r="G6" s="100">
        <v>45708</v>
      </c>
      <c r="I6" t="str">
        <f t="shared" ref="I6:I69" si="0">IF(G6&gt;$G$1,"Y","N")</f>
        <v>N</v>
      </c>
    </row>
    <row r="7" spans="2:9">
      <c r="B7" s="157" t="s">
        <v>2224</v>
      </c>
      <c r="C7" s="149" t="s">
        <v>2226</v>
      </c>
      <c r="D7" s="149" t="s">
        <v>1864</v>
      </c>
      <c r="E7" s="149">
        <v>13</v>
      </c>
      <c r="F7" s="220">
        <v>45801</v>
      </c>
      <c r="G7" s="100">
        <v>45711</v>
      </c>
      <c r="I7" t="str">
        <f t="shared" si="0"/>
        <v>N</v>
      </c>
    </row>
    <row r="8" spans="2:9">
      <c r="B8" s="157" t="s">
        <v>2224</v>
      </c>
      <c r="C8" s="149" t="s">
        <v>2227</v>
      </c>
      <c r="D8" s="149" t="s">
        <v>1785</v>
      </c>
      <c r="E8" s="149">
        <v>13</v>
      </c>
      <c r="F8" s="220">
        <v>45805</v>
      </c>
      <c r="G8" s="100">
        <v>45715</v>
      </c>
      <c r="I8" t="str">
        <f t="shared" si="0"/>
        <v>N</v>
      </c>
    </row>
    <row r="9" spans="2:9">
      <c r="B9" s="157" t="s">
        <v>2224</v>
      </c>
      <c r="C9" s="149" t="s">
        <v>2228</v>
      </c>
      <c r="D9" s="149" t="s">
        <v>1864</v>
      </c>
      <c r="E9" s="149">
        <v>13</v>
      </c>
      <c r="F9" s="220">
        <v>45808</v>
      </c>
      <c r="G9" s="100">
        <v>45718</v>
      </c>
      <c r="I9" t="str">
        <f t="shared" si="0"/>
        <v>N</v>
      </c>
    </row>
    <row r="10" spans="2:9">
      <c r="B10" s="157" t="s">
        <v>2224</v>
      </c>
      <c r="C10" s="149" t="s">
        <v>2229</v>
      </c>
      <c r="D10" s="149" t="s">
        <v>1785</v>
      </c>
      <c r="E10" s="149">
        <v>13</v>
      </c>
      <c r="F10" s="220">
        <v>45812</v>
      </c>
      <c r="G10" s="100">
        <v>45722</v>
      </c>
      <c r="I10" t="str">
        <f t="shared" si="0"/>
        <v>N</v>
      </c>
    </row>
    <row r="11" spans="2:9">
      <c r="B11" s="157" t="s">
        <v>2224</v>
      </c>
      <c r="C11" s="149" t="s">
        <v>2230</v>
      </c>
      <c r="D11" s="149" t="s">
        <v>1864</v>
      </c>
      <c r="E11" s="149">
        <v>13</v>
      </c>
      <c r="F11" s="220">
        <v>45815</v>
      </c>
      <c r="G11" s="100">
        <v>45725</v>
      </c>
      <c r="I11" t="str">
        <f t="shared" si="0"/>
        <v>N</v>
      </c>
    </row>
    <row r="12" spans="2:9">
      <c r="B12" s="157" t="s">
        <v>2224</v>
      </c>
      <c r="C12" s="149" t="s">
        <v>2231</v>
      </c>
      <c r="D12" s="149" t="s">
        <v>1785</v>
      </c>
      <c r="E12" s="149">
        <v>13</v>
      </c>
      <c r="F12" s="220">
        <v>45819</v>
      </c>
      <c r="G12" s="100">
        <v>45729</v>
      </c>
      <c r="I12" t="str">
        <f t="shared" si="0"/>
        <v>N</v>
      </c>
    </row>
    <row r="13" spans="2:9">
      <c r="B13" s="157" t="s">
        <v>2224</v>
      </c>
      <c r="C13" s="149" t="s">
        <v>2232</v>
      </c>
      <c r="D13" s="149" t="s">
        <v>1864</v>
      </c>
      <c r="E13" s="149">
        <v>13</v>
      </c>
      <c r="F13" s="220">
        <v>45822</v>
      </c>
      <c r="G13" s="100">
        <v>45732</v>
      </c>
      <c r="I13" t="str">
        <f t="shared" si="0"/>
        <v>N</v>
      </c>
    </row>
    <row r="14" spans="2:9">
      <c r="B14" s="157" t="s">
        <v>2224</v>
      </c>
      <c r="C14" s="149" t="s">
        <v>2233</v>
      </c>
      <c r="D14" s="149" t="s">
        <v>1785</v>
      </c>
      <c r="E14" s="149">
        <v>13</v>
      </c>
      <c r="F14" s="220">
        <v>45826</v>
      </c>
      <c r="G14" s="100">
        <v>45736</v>
      </c>
      <c r="I14" t="str">
        <f t="shared" si="0"/>
        <v>N</v>
      </c>
    </row>
    <row r="15" spans="2:9">
      <c r="B15" s="157" t="s">
        <v>2224</v>
      </c>
      <c r="C15" s="149" t="s">
        <v>2234</v>
      </c>
      <c r="D15" s="149" t="s">
        <v>1864</v>
      </c>
      <c r="E15" s="149">
        <v>13</v>
      </c>
      <c r="F15" s="220">
        <v>45829</v>
      </c>
      <c r="G15" s="100">
        <v>45739</v>
      </c>
      <c r="I15" t="str">
        <f t="shared" si="0"/>
        <v>N</v>
      </c>
    </row>
    <row r="16" spans="2:9">
      <c r="B16" s="157" t="s">
        <v>2224</v>
      </c>
      <c r="C16" s="149" t="s">
        <v>2235</v>
      </c>
      <c r="D16" s="149" t="s">
        <v>1785</v>
      </c>
      <c r="E16" s="149">
        <v>13</v>
      </c>
      <c r="F16" s="220">
        <v>45833</v>
      </c>
      <c r="G16" s="100">
        <v>45743</v>
      </c>
      <c r="I16" t="str">
        <f t="shared" si="0"/>
        <v>N</v>
      </c>
    </row>
    <row r="17" spans="2:9">
      <c r="B17" s="157" t="s">
        <v>2224</v>
      </c>
      <c r="C17" s="149" t="s">
        <v>2236</v>
      </c>
      <c r="D17" s="149" t="s">
        <v>1864</v>
      </c>
      <c r="E17" s="149">
        <v>13</v>
      </c>
      <c r="F17" s="220">
        <v>45836</v>
      </c>
      <c r="G17" s="100">
        <v>45746</v>
      </c>
      <c r="I17" t="str">
        <f t="shared" si="0"/>
        <v>N</v>
      </c>
    </row>
    <row r="18" spans="2:9">
      <c r="B18" s="157" t="s">
        <v>2224</v>
      </c>
      <c r="C18" s="149" t="s">
        <v>2237</v>
      </c>
      <c r="D18" s="149" t="s">
        <v>1785</v>
      </c>
      <c r="E18" s="149">
        <v>13</v>
      </c>
      <c r="F18" s="220">
        <v>45840</v>
      </c>
      <c r="G18" s="100">
        <v>45750</v>
      </c>
      <c r="I18" t="str">
        <f t="shared" si="0"/>
        <v>N</v>
      </c>
    </row>
    <row r="19" spans="2:9">
      <c r="B19" s="157" t="s">
        <v>2224</v>
      </c>
      <c r="C19" s="149" t="s">
        <v>2238</v>
      </c>
      <c r="D19" s="149" t="s">
        <v>1864</v>
      </c>
      <c r="E19" s="149">
        <v>13</v>
      </c>
      <c r="F19" s="220">
        <v>45843</v>
      </c>
      <c r="G19" s="100">
        <v>45753</v>
      </c>
      <c r="I19" t="str">
        <f t="shared" si="0"/>
        <v>N</v>
      </c>
    </row>
    <row r="20" spans="2:9">
      <c r="B20" s="157" t="s">
        <v>2224</v>
      </c>
      <c r="C20" s="149" t="s">
        <v>2239</v>
      </c>
      <c r="D20" s="149" t="s">
        <v>1785</v>
      </c>
      <c r="E20" s="149">
        <v>13</v>
      </c>
      <c r="F20" s="220">
        <v>45847</v>
      </c>
      <c r="G20" s="100">
        <v>45757</v>
      </c>
      <c r="I20" t="str">
        <f t="shared" si="0"/>
        <v>N</v>
      </c>
    </row>
    <row r="21" spans="2:9">
      <c r="B21" s="157" t="s">
        <v>2224</v>
      </c>
      <c r="C21" s="149" t="s">
        <v>2240</v>
      </c>
      <c r="D21" s="149" t="s">
        <v>1864</v>
      </c>
      <c r="E21" s="149">
        <v>13</v>
      </c>
      <c r="F21" s="220">
        <v>45850</v>
      </c>
      <c r="G21" s="100">
        <v>45760</v>
      </c>
      <c r="I21" t="str">
        <f t="shared" si="0"/>
        <v>N</v>
      </c>
    </row>
    <row r="22" spans="2:9">
      <c r="B22" s="157" t="s">
        <v>2224</v>
      </c>
      <c r="C22" s="149" t="s">
        <v>2241</v>
      </c>
      <c r="D22" s="149" t="s">
        <v>1785</v>
      </c>
      <c r="E22" s="149">
        <v>13</v>
      </c>
      <c r="F22" s="220">
        <v>45854</v>
      </c>
      <c r="G22" s="100">
        <v>45764</v>
      </c>
      <c r="I22" t="str">
        <f t="shared" si="0"/>
        <v>N</v>
      </c>
    </row>
    <row r="23" spans="2:9">
      <c r="B23" s="157" t="s">
        <v>2224</v>
      </c>
      <c r="C23" s="149" t="s">
        <v>2242</v>
      </c>
      <c r="D23" s="149" t="s">
        <v>1864</v>
      </c>
      <c r="E23" s="149">
        <v>13</v>
      </c>
      <c r="F23" s="220">
        <v>45857</v>
      </c>
      <c r="G23" s="100">
        <v>45767</v>
      </c>
      <c r="I23" t="str">
        <f t="shared" si="0"/>
        <v>N</v>
      </c>
    </row>
    <row r="24" spans="2:9">
      <c r="B24" s="157" t="s">
        <v>2224</v>
      </c>
      <c r="C24" s="149" t="s">
        <v>2243</v>
      </c>
      <c r="D24" s="149" t="s">
        <v>1785</v>
      </c>
      <c r="E24" s="149">
        <v>13</v>
      </c>
      <c r="F24" s="220">
        <v>45861</v>
      </c>
      <c r="G24" s="100">
        <v>45771</v>
      </c>
      <c r="I24" t="str">
        <f t="shared" si="0"/>
        <v>N</v>
      </c>
    </row>
    <row r="25" spans="2:9">
      <c r="B25" s="157" t="s">
        <v>2224</v>
      </c>
      <c r="C25" s="149" t="s">
        <v>2244</v>
      </c>
      <c r="D25" s="149" t="s">
        <v>1864</v>
      </c>
      <c r="E25" s="149">
        <v>13</v>
      </c>
      <c r="F25" s="220">
        <v>45864</v>
      </c>
      <c r="G25" s="100">
        <v>45774</v>
      </c>
      <c r="I25" t="str">
        <f t="shared" si="0"/>
        <v>N</v>
      </c>
    </row>
    <row r="26" spans="2:9">
      <c r="B26" s="157" t="s">
        <v>2224</v>
      </c>
      <c r="C26" s="149" t="s">
        <v>2245</v>
      </c>
      <c r="D26" s="149" t="s">
        <v>1785</v>
      </c>
      <c r="E26" s="149">
        <v>13</v>
      </c>
      <c r="F26" s="220">
        <v>45868</v>
      </c>
      <c r="G26" s="100">
        <v>45778</v>
      </c>
      <c r="I26" t="str">
        <f t="shared" si="0"/>
        <v>Y</v>
      </c>
    </row>
    <row r="27" spans="2:9">
      <c r="B27" s="157" t="s">
        <v>2224</v>
      </c>
      <c r="C27" s="149" t="s">
        <v>2246</v>
      </c>
      <c r="D27" s="149" t="s">
        <v>1864</v>
      </c>
      <c r="E27" s="149">
        <v>13</v>
      </c>
      <c r="F27" s="220">
        <v>45871</v>
      </c>
      <c r="G27" s="100">
        <v>45781</v>
      </c>
      <c r="I27" t="str">
        <f t="shared" si="0"/>
        <v>Y</v>
      </c>
    </row>
    <row r="28" spans="2:9">
      <c r="B28" s="157" t="s">
        <v>2224</v>
      </c>
      <c r="C28" s="149" t="s">
        <v>2247</v>
      </c>
      <c r="D28" s="149" t="s">
        <v>1785</v>
      </c>
      <c r="E28" s="149">
        <v>13</v>
      </c>
      <c r="F28" s="220">
        <v>45875</v>
      </c>
      <c r="G28" s="100">
        <v>45785</v>
      </c>
      <c r="I28" t="str">
        <f t="shared" si="0"/>
        <v>Y</v>
      </c>
    </row>
    <row r="29" spans="2:9">
      <c r="B29" s="157" t="s">
        <v>2224</v>
      </c>
      <c r="C29" s="149" t="s">
        <v>2248</v>
      </c>
      <c r="D29" s="149" t="s">
        <v>1864</v>
      </c>
      <c r="E29" s="149">
        <v>13</v>
      </c>
      <c r="F29" s="220">
        <v>45878</v>
      </c>
      <c r="G29" s="100">
        <v>45788</v>
      </c>
      <c r="I29" t="str">
        <f t="shared" si="0"/>
        <v>Y</v>
      </c>
    </row>
    <row r="30" spans="2:9">
      <c r="B30" s="157" t="s">
        <v>2224</v>
      </c>
      <c r="C30" s="149" t="s">
        <v>2249</v>
      </c>
      <c r="D30" s="149" t="s">
        <v>1785</v>
      </c>
      <c r="E30" s="149">
        <v>13</v>
      </c>
      <c r="F30" s="220">
        <v>45882</v>
      </c>
      <c r="G30" s="100">
        <v>45792</v>
      </c>
      <c r="I30" t="str">
        <f t="shared" si="0"/>
        <v>Y</v>
      </c>
    </row>
    <row r="31" spans="2:9">
      <c r="B31" s="157" t="s">
        <v>2224</v>
      </c>
      <c r="C31" s="149" t="s">
        <v>2250</v>
      </c>
      <c r="D31" s="149" t="s">
        <v>1864</v>
      </c>
      <c r="E31" s="149">
        <v>13</v>
      </c>
      <c r="F31" s="220">
        <v>45885</v>
      </c>
      <c r="G31" s="100">
        <v>45795</v>
      </c>
      <c r="I31" t="str">
        <f t="shared" si="0"/>
        <v>Y</v>
      </c>
    </row>
    <row r="32" spans="2:9">
      <c r="B32" s="157" t="s">
        <v>2224</v>
      </c>
      <c r="C32" s="149" t="s">
        <v>2251</v>
      </c>
      <c r="D32" s="149" t="s">
        <v>1785</v>
      </c>
      <c r="E32" s="149">
        <v>13</v>
      </c>
      <c r="F32" s="220">
        <v>45889</v>
      </c>
      <c r="G32" s="100">
        <v>45799</v>
      </c>
      <c r="I32" t="str">
        <f t="shared" si="0"/>
        <v>Y</v>
      </c>
    </row>
    <row r="33" spans="2:9">
      <c r="B33" s="157" t="s">
        <v>2224</v>
      </c>
      <c r="C33" s="149" t="s">
        <v>2252</v>
      </c>
      <c r="D33" s="149" t="s">
        <v>1864</v>
      </c>
      <c r="E33" s="149">
        <v>13</v>
      </c>
      <c r="F33" s="220">
        <v>45892</v>
      </c>
      <c r="G33" s="100">
        <v>45802</v>
      </c>
      <c r="I33" t="str">
        <f t="shared" si="0"/>
        <v>Y</v>
      </c>
    </row>
    <row r="34" spans="2:9">
      <c r="B34" s="157" t="s">
        <v>2224</v>
      </c>
      <c r="C34" s="149" t="s">
        <v>2253</v>
      </c>
      <c r="D34" s="149" t="s">
        <v>1785</v>
      </c>
      <c r="E34" s="149">
        <v>13</v>
      </c>
      <c r="F34" s="220">
        <v>45896</v>
      </c>
      <c r="G34" s="100">
        <v>45806</v>
      </c>
      <c r="I34" t="str">
        <f t="shared" si="0"/>
        <v>Y</v>
      </c>
    </row>
    <row r="35" spans="2:9">
      <c r="B35" s="157" t="s">
        <v>2224</v>
      </c>
      <c r="C35" s="149" t="s">
        <v>2254</v>
      </c>
      <c r="D35" s="149" t="s">
        <v>1864</v>
      </c>
      <c r="E35" s="149">
        <v>13</v>
      </c>
      <c r="F35" s="220">
        <v>45899</v>
      </c>
      <c r="G35" s="100">
        <v>45809</v>
      </c>
      <c r="I35" t="str">
        <f t="shared" si="0"/>
        <v>Y</v>
      </c>
    </row>
    <row r="36" spans="2:9">
      <c r="B36" s="157" t="s">
        <v>2255</v>
      </c>
      <c r="C36" s="149" t="s">
        <v>2225</v>
      </c>
      <c r="D36" s="149" t="s">
        <v>1785</v>
      </c>
      <c r="E36" s="149">
        <v>11</v>
      </c>
      <c r="F36" s="220">
        <v>45798</v>
      </c>
      <c r="G36" s="100">
        <v>45708</v>
      </c>
      <c r="I36" t="str">
        <f t="shared" si="0"/>
        <v>N</v>
      </c>
    </row>
    <row r="37" spans="2:9">
      <c r="B37" s="157" t="s">
        <v>2255</v>
      </c>
      <c r="C37" s="149" t="s">
        <v>2226</v>
      </c>
      <c r="D37" s="149" t="s">
        <v>1864</v>
      </c>
      <c r="E37" s="149">
        <v>11</v>
      </c>
      <c r="F37" s="220">
        <v>45801</v>
      </c>
      <c r="G37" s="100">
        <v>45711</v>
      </c>
      <c r="I37" t="str">
        <f t="shared" si="0"/>
        <v>N</v>
      </c>
    </row>
    <row r="38" spans="2:9">
      <c r="B38" s="157" t="s">
        <v>2255</v>
      </c>
      <c r="C38" s="149" t="s">
        <v>2227</v>
      </c>
      <c r="D38" s="149" t="s">
        <v>1785</v>
      </c>
      <c r="E38" s="149">
        <v>11</v>
      </c>
      <c r="F38" s="220">
        <v>45805</v>
      </c>
      <c r="G38" s="100">
        <v>45715</v>
      </c>
      <c r="I38" t="str">
        <f t="shared" si="0"/>
        <v>N</v>
      </c>
    </row>
    <row r="39" spans="2:9">
      <c r="B39" s="157" t="s">
        <v>2255</v>
      </c>
      <c r="C39" s="149" t="s">
        <v>2228</v>
      </c>
      <c r="D39" s="149" t="s">
        <v>1864</v>
      </c>
      <c r="E39" s="149">
        <v>11</v>
      </c>
      <c r="F39" s="220">
        <v>45808</v>
      </c>
      <c r="G39" s="100">
        <v>45718</v>
      </c>
      <c r="I39" t="str">
        <f t="shared" si="0"/>
        <v>N</v>
      </c>
    </row>
    <row r="40" spans="2:9">
      <c r="B40" s="157" t="s">
        <v>2255</v>
      </c>
      <c r="C40" s="149" t="s">
        <v>2229</v>
      </c>
      <c r="D40" s="149" t="s">
        <v>1785</v>
      </c>
      <c r="E40" s="149">
        <v>11</v>
      </c>
      <c r="F40" s="220">
        <v>45812</v>
      </c>
      <c r="G40" s="100">
        <v>45722</v>
      </c>
      <c r="I40" t="str">
        <f t="shared" si="0"/>
        <v>N</v>
      </c>
    </row>
    <row r="41" spans="2:9">
      <c r="B41" s="157" t="s">
        <v>2255</v>
      </c>
      <c r="C41" s="149" t="s">
        <v>2230</v>
      </c>
      <c r="D41" s="149" t="s">
        <v>1864</v>
      </c>
      <c r="E41" s="149">
        <v>11</v>
      </c>
      <c r="F41" s="220">
        <v>45815</v>
      </c>
      <c r="G41" s="100">
        <v>45725</v>
      </c>
      <c r="I41" t="str">
        <f t="shared" si="0"/>
        <v>N</v>
      </c>
    </row>
    <row r="42" spans="2:9">
      <c r="B42" s="157" t="s">
        <v>2255</v>
      </c>
      <c r="C42" s="149" t="s">
        <v>2231</v>
      </c>
      <c r="D42" s="149" t="s">
        <v>1785</v>
      </c>
      <c r="E42" s="149">
        <v>11</v>
      </c>
      <c r="F42" s="220">
        <v>45819</v>
      </c>
      <c r="G42" s="100">
        <v>45729</v>
      </c>
      <c r="I42" t="str">
        <f t="shared" si="0"/>
        <v>N</v>
      </c>
    </row>
    <row r="43" spans="2:9">
      <c r="B43" s="157" t="s">
        <v>2255</v>
      </c>
      <c r="C43" s="149" t="s">
        <v>2232</v>
      </c>
      <c r="D43" s="149" t="s">
        <v>1864</v>
      </c>
      <c r="E43" s="149">
        <v>11</v>
      </c>
      <c r="F43" s="220">
        <v>45822</v>
      </c>
      <c r="G43" s="100">
        <v>45732</v>
      </c>
      <c r="I43" t="str">
        <f t="shared" si="0"/>
        <v>N</v>
      </c>
    </row>
    <row r="44" spans="2:9">
      <c r="B44" s="157" t="s">
        <v>2255</v>
      </c>
      <c r="C44" s="149" t="s">
        <v>2233</v>
      </c>
      <c r="D44" s="149" t="s">
        <v>1785</v>
      </c>
      <c r="E44" s="149">
        <v>11</v>
      </c>
      <c r="F44" s="220">
        <v>45826</v>
      </c>
      <c r="G44" s="100">
        <v>45736</v>
      </c>
      <c r="I44" t="str">
        <f t="shared" si="0"/>
        <v>N</v>
      </c>
    </row>
    <row r="45" spans="2:9">
      <c r="B45" s="157" t="s">
        <v>2255</v>
      </c>
      <c r="C45" s="149" t="s">
        <v>2234</v>
      </c>
      <c r="D45" s="149" t="s">
        <v>1864</v>
      </c>
      <c r="E45" s="149">
        <v>11</v>
      </c>
      <c r="F45" s="220">
        <v>45829</v>
      </c>
      <c r="G45" s="100">
        <v>45739</v>
      </c>
      <c r="I45" t="str">
        <f t="shared" si="0"/>
        <v>N</v>
      </c>
    </row>
    <row r="46" spans="2:9">
      <c r="B46" s="157" t="s">
        <v>2255</v>
      </c>
      <c r="C46" s="149" t="s">
        <v>2235</v>
      </c>
      <c r="D46" s="149" t="s">
        <v>1785</v>
      </c>
      <c r="E46" s="149">
        <v>11</v>
      </c>
      <c r="F46" s="220">
        <v>45833</v>
      </c>
      <c r="G46" s="100">
        <v>45743</v>
      </c>
      <c r="I46" t="str">
        <f t="shared" si="0"/>
        <v>N</v>
      </c>
    </row>
    <row r="47" spans="2:9">
      <c r="B47" s="157" t="s">
        <v>2255</v>
      </c>
      <c r="C47" s="149" t="s">
        <v>2236</v>
      </c>
      <c r="D47" s="149" t="s">
        <v>1864</v>
      </c>
      <c r="E47" s="149">
        <v>11</v>
      </c>
      <c r="F47" s="220">
        <v>45836</v>
      </c>
      <c r="G47" s="100">
        <v>45746</v>
      </c>
      <c r="I47" t="str">
        <f t="shared" si="0"/>
        <v>N</v>
      </c>
    </row>
    <row r="48" spans="2:9">
      <c r="B48" s="157" t="s">
        <v>2255</v>
      </c>
      <c r="C48" s="149" t="s">
        <v>2237</v>
      </c>
      <c r="D48" s="149" t="s">
        <v>1785</v>
      </c>
      <c r="E48" s="149">
        <v>11</v>
      </c>
      <c r="F48" s="220">
        <v>45840</v>
      </c>
      <c r="G48" s="100">
        <v>45750</v>
      </c>
      <c r="I48" t="str">
        <f t="shared" si="0"/>
        <v>N</v>
      </c>
    </row>
    <row r="49" spans="2:9">
      <c r="B49" s="157" t="s">
        <v>2255</v>
      </c>
      <c r="C49" s="149" t="s">
        <v>2238</v>
      </c>
      <c r="D49" s="149" t="s">
        <v>1864</v>
      </c>
      <c r="E49" s="149">
        <v>11</v>
      </c>
      <c r="F49" s="220">
        <v>45843</v>
      </c>
      <c r="G49" s="100">
        <v>45753</v>
      </c>
      <c r="I49" t="str">
        <f t="shared" si="0"/>
        <v>N</v>
      </c>
    </row>
    <row r="50" spans="2:9">
      <c r="B50" s="157" t="s">
        <v>2255</v>
      </c>
      <c r="C50" s="149" t="s">
        <v>2239</v>
      </c>
      <c r="D50" s="149" t="s">
        <v>1785</v>
      </c>
      <c r="E50" s="149">
        <v>11</v>
      </c>
      <c r="F50" s="220">
        <v>45847</v>
      </c>
      <c r="G50" s="100">
        <v>45757</v>
      </c>
      <c r="I50" t="str">
        <f t="shared" si="0"/>
        <v>N</v>
      </c>
    </row>
    <row r="51" spans="2:9">
      <c r="B51" s="157" t="s">
        <v>2255</v>
      </c>
      <c r="C51" s="149" t="s">
        <v>2240</v>
      </c>
      <c r="D51" s="149" t="s">
        <v>1864</v>
      </c>
      <c r="E51" s="149">
        <v>11</v>
      </c>
      <c r="F51" s="220">
        <v>45850</v>
      </c>
      <c r="G51" s="100">
        <v>45760</v>
      </c>
      <c r="I51" t="str">
        <f t="shared" si="0"/>
        <v>N</v>
      </c>
    </row>
    <row r="52" spans="2:9">
      <c r="B52" s="157" t="s">
        <v>2255</v>
      </c>
      <c r="C52" s="149" t="s">
        <v>2241</v>
      </c>
      <c r="D52" s="149" t="s">
        <v>1785</v>
      </c>
      <c r="E52" s="149">
        <v>11</v>
      </c>
      <c r="F52" s="220">
        <v>45854</v>
      </c>
      <c r="G52" s="100">
        <v>45764</v>
      </c>
      <c r="I52" t="str">
        <f t="shared" si="0"/>
        <v>N</v>
      </c>
    </row>
    <row r="53" spans="2:9">
      <c r="B53" s="157" t="s">
        <v>2255</v>
      </c>
      <c r="C53" s="149" t="s">
        <v>2242</v>
      </c>
      <c r="D53" s="149" t="s">
        <v>1864</v>
      </c>
      <c r="E53" s="149">
        <v>11</v>
      </c>
      <c r="F53" s="220">
        <v>45857</v>
      </c>
      <c r="G53" s="100">
        <v>45767</v>
      </c>
      <c r="I53" t="str">
        <f t="shared" si="0"/>
        <v>N</v>
      </c>
    </row>
    <row r="54" spans="2:9">
      <c r="B54" s="157" t="s">
        <v>2255</v>
      </c>
      <c r="C54" s="149" t="s">
        <v>2243</v>
      </c>
      <c r="D54" s="149" t="s">
        <v>1785</v>
      </c>
      <c r="E54" s="149">
        <v>11</v>
      </c>
      <c r="F54" s="220">
        <v>45861</v>
      </c>
      <c r="G54" s="100">
        <v>45771</v>
      </c>
      <c r="I54" t="str">
        <f t="shared" si="0"/>
        <v>N</v>
      </c>
    </row>
    <row r="55" spans="2:9">
      <c r="B55" s="157" t="s">
        <v>2255</v>
      </c>
      <c r="C55" s="149" t="s">
        <v>2244</v>
      </c>
      <c r="D55" s="149" t="s">
        <v>1864</v>
      </c>
      <c r="E55" s="149">
        <v>11</v>
      </c>
      <c r="F55" s="220">
        <v>45864</v>
      </c>
      <c r="G55" s="100">
        <v>45774</v>
      </c>
      <c r="I55" t="str">
        <f t="shared" si="0"/>
        <v>N</v>
      </c>
    </row>
    <row r="56" spans="2:9">
      <c r="B56" s="157" t="s">
        <v>2255</v>
      </c>
      <c r="C56" s="149" t="s">
        <v>2245</v>
      </c>
      <c r="D56" s="149" t="s">
        <v>1785</v>
      </c>
      <c r="E56" s="149">
        <v>11</v>
      </c>
      <c r="F56" s="220">
        <v>45868</v>
      </c>
      <c r="G56" s="100">
        <v>45778</v>
      </c>
      <c r="I56" t="str">
        <f t="shared" si="0"/>
        <v>Y</v>
      </c>
    </row>
    <row r="57" spans="2:9">
      <c r="B57" s="157" t="s">
        <v>2255</v>
      </c>
      <c r="C57" s="149" t="s">
        <v>2246</v>
      </c>
      <c r="D57" s="149" t="s">
        <v>1864</v>
      </c>
      <c r="E57" s="149">
        <v>11</v>
      </c>
      <c r="F57" s="220">
        <v>45871</v>
      </c>
      <c r="G57" s="100">
        <v>45781</v>
      </c>
      <c r="I57" t="str">
        <f t="shared" si="0"/>
        <v>Y</v>
      </c>
    </row>
    <row r="58" spans="2:9">
      <c r="B58" s="157" t="s">
        <v>2255</v>
      </c>
      <c r="C58" s="149" t="s">
        <v>2247</v>
      </c>
      <c r="D58" s="149" t="s">
        <v>1785</v>
      </c>
      <c r="E58" s="149">
        <v>11</v>
      </c>
      <c r="F58" s="220">
        <v>45875</v>
      </c>
      <c r="G58" s="100">
        <v>45785</v>
      </c>
      <c r="I58" t="str">
        <f t="shared" si="0"/>
        <v>Y</v>
      </c>
    </row>
    <row r="59" spans="2:9">
      <c r="B59" s="157" t="s">
        <v>2255</v>
      </c>
      <c r="C59" s="149" t="s">
        <v>2248</v>
      </c>
      <c r="D59" s="149" t="s">
        <v>1864</v>
      </c>
      <c r="E59" s="149">
        <v>11</v>
      </c>
      <c r="F59" s="220">
        <v>45878</v>
      </c>
      <c r="G59" s="100">
        <v>45788</v>
      </c>
      <c r="I59" t="str">
        <f t="shared" si="0"/>
        <v>Y</v>
      </c>
    </row>
    <row r="60" spans="2:9">
      <c r="B60" s="157" t="s">
        <v>2255</v>
      </c>
      <c r="C60" s="149" t="s">
        <v>2249</v>
      </c>
      <c r="D60" s="149" t="s">
        <v>1785</v>
      </c>
      <c r="E60" s="149">
        <v>11</v>
      </c>
      <c r="F60" s="220">
        <v>45882</v>
      </c>
      <c r="G60" s="100">
        <v>45792</v>
      </c>
      <c r="I60" t="str">
        <f t="shared" si="0"/>
        <v>Y</v>
      </c>
    </row>
    <row r="61" spans="2:9">
      <c r="B61" s="157" t="s">
        <v>2255</v>
      </c>
      <c r="C61" s="149" t="s">
        <v>2250</v>
      </c>
      <c r="D61" s="149" t="s">
        <v>1864</v>
      </c>
      <c r="E61" s="149">
        <v>11</v>
      </c>
      <c r="F61" s="220">
        <v>45885</v>
      </c>
      <c r="G61" s="100">
        <v>45795</v>
      </c>
      <c r="I61" t="str">
        <f t="shared" si="0"/>
        <v>Y</v>
      </c>
    </row>
    <row r="62" spans="2:9">
      <c r="B62" s="157" t="s">
        <v>2255</v>
      </c>
      <c r="C62" s="149" t="s">
        <v>2251</v>
      </c>
      <c r="D62" s="149" t="s">
        <v>1785</v>
      </c>
      <c r="E62" s="149">
        <v>11</v>
      </c>
      <c r="F62" s="220">
        <v>45889</v>
      </c>
      <c r="G62" s="100">
        <v>45799</v>
      </c>
      <c r="I62" t="str">
        <f t="shared" si="0"/>
        <v>Y</v>
      </c>
    </row>
    <row r="63" spans="2:9">
      <c r="B63" s="157" t="s">
        <v>2255</v>
      </c>
      <c r="C63" s="149" t="s">
        <v>2252</v>
      </c>
      <c r="D63" s="149" t="s">
        <v>1864</v>
      </c>
      <c r="E63" s="149">
        <v>11</v>
      </c>
      <c r="F63" s="220">
        <v>45892</v>
      </c>
      <c r="G63" s="100">
        <v>45802</v>
      </c>
      <c r="I63" t="str">
        <f t="shared" si="0"/>
        <v>Y</v>
      </c>
    </row>
    <row r="64" spans="2:9">
      <c r="B64" s="157" t="s">
        <v>2255</v>
      </c>
      <c r="C64" s="149" t="s">
        <v>2253</v>
      </c>
      <c r="D64" s="149" t="s">
        <v>1785</v>
      </c>
      <c r="E64" s="149">
        <v>11</v>
      </c>
      <c r="F64" s="220">
        <v>45896</v>
      </c>
      <c r="G64" s="100">
        <v>45806</v>
      </c>
      <c r="I64" t="str">
        <f t="shared" si="0"/>
        <v>Y</v>
      </c>
    </row>
    <row r="65" spans="2:9">
      <c r="B65" s="157" t="s">
        <v>2255</v>
      </c>
      <c r="C65" s="149" t="s">
        <v>2254</v>
      </c>
      <c r="D65" s="149" t="s">
        <v>1864</v>
      </c>
      <c r="E65" s="149">
        <v>11</v>
      </c>
      <c r="F65" s="220">
        <v>45899</v>
      </c>
      <c r="G65" s="100">
        <v>45809</v>
      </c>
      <c r="I65" t="str">
        <f t="shared" si="0"/>
        <v>Y</v>
      </c>
    </row>
    <row r="66" spans="2:9">
      <c r="B66" s="157" t="s">
        <v>2256</v>
      </c>
      <c r="C66" s="149" t="s">
        <v>2225</v>
      </c>
      <c r="D66" s="149" t="s">
        <v>1785</v>
      </c>
      <c r="E66" s="149">
        <v>12</v>
      </c>
      <c r="F66" s="220">
        <v>45798</v>
      </c>
      <c r="G66" s="100">
        <v>45708</v>
      </c>
      <c r="I66" t="str">
        <f t="shared" si="0"/>
        <v>N</v>
      </c>
    </row>
    <row r="67" spans="2:9">
      <c r="B67" s="157" t="s">
        <v>2256</v>
      </c>
      <c r="C67" s="149" t="s">
        <v>2226</v>
      </c>
      <c r="D67" s="149" t="s">
        <v>1864</v>
      </c>
      <c r="E67" s="149">
        <v>12</v>
      </c>
      <c r="F67" s="220">
        <v>45801</v>
      </c>
      <c r="G67" s="100">
        <v>45711</v>
      </c>
      <c r="I67" t="str">
        <f t="shared" si="0"/>
        <v>N</v>
      </c>
    </row>
    <row r="68" spans="2:9">
      <c r="B68" s="157" t="s">
        <v>2256</v>
      </c>
      <c r="C68" s="149" t="s">
        <v>2227</v>
      </c>
      <c r="D68" s="149" t="s">
        <v>1785</v>
      </c>
      <c r="E68" s="149">
        <v>12</v>
      </c>
      <c r="F68" s="220">
        <v>45805</v>
      </c>
      <c r="G68" s="100">
        <v>45715</v>
      </c>
      <c r="I68" t="str">
        <f t="shared" si="0"/>
        <v>N</v>
      </c>
    </row>
    <row r="69" spans="2:9">
      <c r="B69" s="157" t="s">
        <v>2256</v>
      </c>
      <c r="C69" s="149" t="s">
        <v>2228</v>
      </c>
      <c r="D69" s="149" t="s">
        <v>1864</v>
      </c>
      <c r="E69" s="149">
        <v>12</v>
      </c>
      <c r="F69" s="220">
        <v>45808</v>
      </c>
      <c r="G69" s="100">
        <v>45718</v>
      </c>
      <c r="I69" t="str">
        <f t="shared" si="0"/>
        <v>N</v>
      </c>
    </row>
    <row r="70" spans="2:9">
      <c r="B70" s="157" t="s">
        <v>2256</v>
      </c>
      <c r="C70" s="149" t="s">
        <v>2229</v>
      </c>
      <c r="D70" s="149" t="s">
        <v>1785</v>
      </c>
      <c r="E70" s="149">
        <v>12</v>
      </c>
      <c r="F70" s="220">
        <v>45812</v>
      </c>
      <c r="G70" s="100">
        <v>45722</v>
      </c>
      <c r="I70" t="str">
        <f t="shared" ref="I70:I133" si="1">IF(G70&gt;$G$1,"Y","N")</f>
        <v>N</v>
      </c>
    </row>
    <row r="71" spans="2:9">
      <c r="B71" s="157" t="s">
        <v>2256</v>
      </c>
      <c r="C71" s="149" t="s">
        <v>2230</v>
      </c>
      <c r="D71" s="149" t="s">
        <v>1864</v>
      </c>
      <c r="E71" s="149">
        <v>12</v>
      </c>
      <c r="F71" s="220">
        <v>45815</v>
      </c>
      <c r="G71" s="100">
        <v>45725</v>
      </c>
      <c r="I71" t="str">
        <f t="shared" si="1"/>
        <v>N</v>
      </c>
    </row>
    <row r="72" spans="2:9">
      <c r="B72" s="157" t="s">
        <v>2256</v>
      </c>
      <c r="C72" s="149" t="s">
        <v>2231</v>
      </c>
      <c r="D72" s="149" t="s">
        <v>1785</v>
      </c>
      <c r="E72" s="149">
        <v>12</v>
      </c>
      <c r="F72" s="220">
        <v>45819</v>
      </c>
      <c r="G72" s="100">
        <v>45729</v>
      </c>
      <c r="I72" t="str">
        <f t="shared" si="1"/>
        <v>N</v>
      </c>
    </row>
    <row r="73" spans="2:9">
      <c r="B73" s="157" t="s">
        <v>2256</v>
      </c>
      <c r="C73" s="149" t="s">
        <v>2232</v>
      </c>
      <c r="D73" s="149" t="s">
        <v>1864</v>
      </c>
      <c r="E73" s="149">
        <v>12</v>
      </c>
      <c r="F73" s="220">
        <v>45822</v>
      </c>
      <c r="G73" s="100">
        <v>45732</v>
      </c>
      <c r="I73" t="str">
        <f t="shared" si="1"/>
        <v>N</v>
      </c>
    </row>
    <row r="74" spans="2:9">
      <c r="B74" s="157" t="s">
        <v>2256</v>
      </c>
      <c r="C74" s="149" t="s">
        <v>2233</v>
      </c>
      <c r="D74" s="149" t="s">
        <v>1785</v>
      </c>
      <c r="E74" s="149">
        <v>12</v>
      </c>
      <c r="F74" s="220">
        <v>45826</v>
      </c>
      <c r="G74" s="100">
        <v>45736</v>
      </c>
      <c r="I74" t="str">
        <f t="shared" si="1"/>
        <v>N</v>
      </c>
    </row>
    <row r="75" spans="2:9">
      <c r="B75" s="157" t="s">
        <v>2256</v>
      </c>
      <c r="C75" s="149" t="s">
        <v>2234</v>
      </c>
      <c r="D75" s="149" t="s">
        <v>1864</v>
      </c>
      <c r="E75" s="149">
        <v>12</v>
      </c>
      <c r="F75" s="220">
        <v>45829</v>
      </c>
      <c r="G75" s="100">
        <v>45739</v>
      </c>
      <c r="I75" t="str">
        <f t="shared" si="1"/>
        <v>N</v>
      </c>
    </row>
    <row r="76" spans="2:9">
      <c r="B76" s="157" t="s">
        <v>2256</v>
      </c>
      <c r="C76" s="149" t="s">
        <v>2235</v>
      </c>
      <c r="D76" s="149" t="s">
        <v>1785</v>
      </c>
      <c r="E76" s="149">
        <v>12</v>
      </c>
      <c r="F76" s="220">
        <v>45833</v>
      </c>
      <c r="G76" s="100">
        <v>45743</v>
      </c>
      <c r="I76" t="str">
        <f t="shared" si="1"/>
        <v>N</v>
      </c>
    </row>
    <row r="77" spans="2:9">
      <c r="B77" s="157" t="s">
        <v>2256</v>
      </c>
      <c r="C77" s="149" t="s">
        <v>2236</v>
      </c>
      <c r="D77" s="149" t="s">
        <v>1864</v>
      </c>
      <c r="E77" s="149">
        <v>12</v>
      </c>
      <c r="F77" s="220">
        <v>45836</v>
      </c>
      <c r="G77" s="100">
        <v>45746</v>
      </c>
      <c r="I77" t="str">
        <f t="shared" si="1"/>
        <v>N</v>
      </c>
    </row>
    <row r="78" spans="2:9">
      <c r="B78" s="157" t="s">
        <v>2256</v>
      </c>
      <c r="C78" s="149" t="s">
        <v>2237</v>
      </c>
      <c r="D78" s="149" t="s">
        <v>1785</v>
      </c>
      <c r="E78" s="149">
        <v>12</v>
      </c>
      <c r="F78" s="220">
        <v>45840</v>
      </c>
      <c r="G78" s="100">
        <v>45750</v>
      </c>
      <c r="I78" t="str">
        <f t="shared" si="1"/>
        <v>N</v>
      </c>
    </row>
    <row r="79" spans="2:9">
      <c r="B79" s="157" t="s">
        <v>2256</v>
      </c>
      <c r="C79" s="149" t="s">
        <v>2238</v>
      </c>
      <c r="D79" s="149" t="s">
        <v>1864</v>
      </c>
      <c r="E79" s="149">
        <v>12</v>
      </c>
      <c r="F79" s="220">
        <v>45843</v>
      </c>
      <c r="G79" s="100">
        <v>45753</v>
      </c>
      <c r="I79" t="str">
        <f t="shared" si="1"/>
        <v>N</v>
      </c>
    </row>
    <row r="80" spans="2:9">
      <c r="B80" s="157" t="s">
        <v>2256</v>
      </c>
      <c r="C80" s="149" t="s">
        <v>2239</v>
      </c>
      <c r="D80" s="149" t="s">
        <v>1785</v>
      </c>
      <c r="E80" s="149">
        <v>12</v>
      </c>
      <c r="F80" s="220">
        <v>45847</v>
      </c>
      <c r="G80" s="100">
        <v>45757</v>
      </c>
      <c r="I80" t="str">
        <f t="shared" si="1"/>
        <v>N</v>
      </c>
    </row>
    <row r="81" spans="2:9">
      <c r="B81" s="157" t="s">
        <v>2256</v>
      </c>
      <c r="C81" s="149" t="s">
        <v>2240</v>
      </c>
      <c r="D81" s="149" t="s">
        <v>1864</v>
      </c>
      <c r="E81" s="149">
        <v>12</v>
      </c>
      <c r="F81" s="220">
        <v>45850</v>
      </c>
      <c r="G81" s="100">
        <v>45760</v>
      </c>
      <c r="I81" t="str">
        <f t="shared" si="1"/>
        <v>N</v>
      </c>
    </row>
    <row r="82" spans="2:9">
      <c r="B82" s="157" t="s">
        <v>2256</v>
      </c>
      <c r="C82" s="149" t="s">
        <v>2241</v>
      </c>
      <c r="D82" s="149" t="s">
        <v>1785</v>
      </c>
      <c r="E82" s="149">
        <v>12</v>
      </c>
      <c r="F82" s="220">
        <v>45854</v>
      </c>
      <c r="G82" s="100">
        <v>45764</v>
      </c>
      <c r="I82" t="str">
        <f t="shared" si="1"/>
        <v>N</v>
      </c>
    </row>
    <row r="83" spans="2:9">
      <c r="B83" s="157" t="s">
        <v>2256</v>
      </c>
      <c r="C83" s="149" t="s">
        <v>2242</v>
      </c>
      <c r="D83" s="149" t="s">
        <v>1864</v>
      </c>
      <c r="E83" s="149">
        <v>12</v>
      </c>
      <c r="F83" s="220">
        <v>45857</v>
      </c>
      <c r="G83" s="100">
        <v>45767</v>
      </c>
      <c r="I83" t="str">
        <f t="shared" si="1"/>
        <v>N</v>
      </c>
    </row>
    <row r="84" spans="2:9">
      <c r="B84" s="157" t="s">
        <v>2256</v>
      </c>
      <c r="C84" s="149" t="s">
        <v>2243</v>
      </c>
      <c r="D84" s="149" t="s">
        <v>1785</v>
      </c>
      <c r="E84" s="149">
        <v>12</v>
      </c>
      <c r="F84" s="220">
        <v>45861</v>
      </c>
      <c r="G84" s="100">
        <v>45771</v>
      </c>
      <c r="I84" t="str">
        <f t="shared" si="1"/>
        <v>N</v>
      </c>
    </row>
    <row r="85" spans="2:9">
      <c r="B85" s="157" t="s">
        <v>2256</v>
      </c>
      <c r="C85" s="149" t="s">
        <v>2244</v>
      </c>
      <c r="D85" s="149" t="s">
        <v>1864</v>
      </c>
      <c r="E85" s="149">
        <v>12</v>
      </c>
      <c r="F85" s="220">
        <v>45864</v>
      </c>
      <c r="G85" s="100">
        <v>45774</v>
      </c>
      <c r="I85" t="str">
        <f t="shared" si="1"/>
        <v>N</v>
      </c>
    </row>
    <row r="86" spans="2:9">
      <c r="B86" s="157" t="s">
        <v>2256</v>
      </c>
      <c r="C86" s="149" t="s">
        <v>2245</v>
      </c>
      <c r="D86" s="149" t="s">
        <v>1785</v>
      </c>
      <c r="E86" s="149">
        <v>12</v>
      </c>
      <c r="F86" s="220">
        <v>45868</v>
      </c>
      <c r="G86" s="100">
        <v>45778</v>
      </c>
      <c r="I86" t="str">
        <f t="shared" si="1"/>
        <v>Y</v>
      </c>
    </row>
    <row r="87" spans="2:9">
      <c r="B87" s="157" t="s">
        <v>2256</v>
      </c>
      <c r="C87" s="149" t="s">
        <v>2246</v>
      </c>
      <c r="D87" s="149" t="s">
        <v>1864</v>
      </c>
      <c r="E87" s="149">
        <v>12</v>
      </c>
      <c r="F87" s="220">
        <v>45871</v>
      </c>
      <c r="G87" s="100">
        <v>45781</v>
      </c>
      <c r="I87" t="str">
        <f t="shared" si="1"/>
        <v>Y</v>
      </c>
    </row>
    <row r="88" spans="2:9">
      <c r="B88" s="157" t="s">
        <v>2256</v>
      </c>
      <c r="C88" s="149" t="s">
        <v>2247</v>
      </c>
      <c r="D88" s="149" t="s">
        <v>1785</v>
      </c>
      <c r="E88" s="149">
        <v>12</v>
      </c>
      <c r="F88" s="220">
        <v>45875</v>
      </c>
      <c r="G88" s="100">
        <v>45785</v>
      </c>
      <c r="I88" t="str">
        <f t="shared" si="1"/>
        <v>Y</v>
      </c>
    </row>
    <row r="89" spans="2:9">
      <c r="B89" s="157" t="s">
        <v>2256</v>
      </c>
      <c r="C89" s="149" t="s">
        <v>2248</v>
      </c>
      <c r="D89" s="149" t="s">
        <v>1864</v>
      </c>
      <c r="E89" s="149">
        <v>12</v>
      </c>
      <c r="F89" s="220">
        <v>45878</v>
      </c>
      <c r="G89" s="100">
        <v>45788</v>
      </c>
      <c r="I89" t="str">
        <f t="shared" si="1"/>
        <v>Y</v>
      </c>
    </row>
    <row r="90" spans="2:9">
      <c r="B90" s="157" t="s">
        <v>2256</v>
      </c>
      <c r="C90" s="149" t="s">
        <v>2249</v>
      </c>
      <c r="D90" s="149" t="s">
        <v>1785</v>
      </c>
      <c r="E90" s="149">
        <v>12</v>
      </c>
      <c r="F90" s="220">
        <v>45882</v>
      </c>
      <c r="G90" s="100">
        <v>45792</v>
      </c>
      <c r="I90" t="str">
        <f t="shared" si="1"/>
        <v>Y</v>
      </c>
    </row>
    <row r="91" spans="2:9">
      <c r="B91" s="157" t="s">
        <v>2256</v>
      </c>
      <c r="C91" s="149" t="s">
        <v>2250</v>
      </c>
      <c r="D91" s="149" t="s">
        <v>1864</v>
      </c>
      <c r="E91" s="149">
        <v>12</v>
      </c>
      <c r="F91" s="220">
        <v>45885</v>
      </c>
      <c r="G91" s="100">
        <v>45795</v>
      </c>
      <c r="I91" t="str">
        <f t="shared" si="1"/>
        <v>Y</v>
      </c>
    </row>
    <row r="92" spans="2:9">
      <c r="B92" s="157" t="s">
        <v>2256</v>
      </c>
      <c r="C92" s="149" t="s">
        <v>2251</v>
      </c>
      <c r="D92" s="149" t="s">
        <v>1785</v>
      </c>
      <c r="E92" s="149">
        <v>12</v>
      </c>
      <c r="F92" s="220">
        <v>45889</v>
      </c>
      <c r="G92" s="100">
        <v>45799</v>
      </c>
      <c r="I92" t="str">
        <f t="shared" si="1"/>
        <v>Y</v>
      </c>
    </row>
    <row r="93" spans="2:9">
      <c r="B93" s="157" t="s">
        <v>2256</v>
      </c>
      <c r="C93" s="149" t="s">
        <v>2252</v>
      </c>
      <c r="D93" s="149" t="s">
        <v>1864</v>
      </c>
      <c r="E93" s="149">
        <v>12</v>
      </c>
      <c r="F93" s="220">
        <v>45892</v>
      </c>
      <c r="G93" s="100">
        <v>45802</v>
      </c>
      <c r="I93" t="str">
        <f t="shared" si="1"/>
        <v>Y</v>
      </c>
    </row>
    <row r="94" spans="2:9">
      <c r="B94" s="157" t="s">
        <v>2256</v>
      </c>
      <c r="C94" s="149" t="s">
        <v>2253</v>
      </c>
      <c r="D94" s="149" t="s">
        <v>1785</v>
      </c>
      <c r="E94" s="149">
        <v>12</v>
      </c>
      <c r="F94" s="220">
        <v>45896</v>
      </c>
      <c r="G94" s="100">
        <v>45806</v>
      </c>
      <c r="I94" t="str">
        <f t="shared" si="1"/>
        <v>Y</v>
      </c>
    </row>
    <row r="95" spans="2:9">
      <c r="B95" s="157" t="s">
        <v>2256</v>
      </c>
      <c r="C95" s="149" t="s">
        <v>2254</v>
      </c>
      <c r="D95" s="149" t="s">
        <v>1864</v>
      </c>
      <c r="E95" s="149">
        <v>12</v>
      </c>
      <c r="F95" s="220">
        <v>45899</v>
      </c>
      <c r="G95" s="100">
        <v>45809</v>
      </c>
      <c r="I95" t="str">
        <f t="shared" si="1"/>
        <v>Y</v>
      </c>
    </row>
    <row r="96" spans="2:9">
      <c r="B96" s="157" t="s">
        <v>2257</v>
      </c>
      <c r="C96" s="149" t="s">
        <v>2225</v>
      </c>
      <c r="D96" s="149" t="s">
        <v>1785</v>
      </c>
      <c r="E96" s="149">
        <v>10</v>
      </c>
      <c r="F96" s="220">
        <v>45798</v>
      </c>
      <c r="G96" s="100">
        <v>45708</v>
      </c>
      <c r="I96" t="str">
        <f t="shared" si="1"/>
        <v>N</v>
      </c>
    </row>
    <row r="97" spans="2:9">
      <c r="B97" s="157" t="s">
        <v>2257</v>
      </c>
      <c r="C97" s="149" t="s">
        <v>2226</v>
      </c>
      <c r="D97" s="149" t="s">
        <v>1864</v>
      </c>
      <c r="E97" s="149">
        <v>10</v>
      </c>
      <c r="F97" s="220">
        <v>45801</v>
      </c>
      <c r="G97" s="100">
        <v>45711</v>
      </c>
      <c r="I97" t="str">
        <f t="shared" si="1"/>
        <v>N</v>
      </c>
    </row>
    <row r="98" spans="2:9">
      <c r="B98" s="157" t="s">
        <v>2257</v>
      </c>
      <c r="C98" s="149" t="s">
        <v>2227</v>
      </c>
      <c r="D98" s="149" t="s">
        <v>1785</v>
      </c>
      <c r="E98" s="149">
        <v>10</v>
      </c>
      <c r="F98" s="220">
        <v>45805</v>
      </c>
      <c r="G98" s="100">
        <v>45715</v>
      </c>
      <c r="I98" t="str">
        <f t="shared" si="1"/>
        <v>N</v>
      </c>
    </row>
    <row r="99" spans="2:9">
      <c r="B99" s="157" t="s">
        <v>2257</v>
      </c>
      <c r="C99" s="149" t="s">
        <v>2228</v>
      </c>
      <c r="D99" s="149" t="s">
        <v>1864</v>
      </c>
      <c r="E99" s="149">
        <v>10</v>
      </c>
      <c r="F99" s="220">
        <v>45808</v>
      </c>
      <c r="G99" s="100">
        <v>45718</v>
      </c>
      <c r="I99" t="str">
        <f t="shared" si="1"/>
        <v>N</v>
      </c>
    </row>
    <row r="100" spans="2:9">
      <c r="B100" s="157" t="s">
        <v>2257</v>
      </c>
      <c r="C100" s="149" t="s">
        <v>2229</v>
      </c>
      <c r="D100" s="149" t="s">
        <v>1785</v>
      </c>
      <c r="E100" s="149">
        <v>10</v>
      </c>
      <c r="F100" s="220">
        <v>45812</v>
      </c>
      <c r="G100" s="100">
        <v>45722</v>
      </c>
      <c r="I100" t="str">
        <f t="shared" si="1"/>
        <v>N</v>
      </c>
    </row>
    <row r="101" spans="2:9">
      <c r="B101" s="157" t="s">
        <v>2257</v>
      </c>
      <c r="C101" s="149" t="s">
        <v>2230</v>
      </c>
      <c r="D101" s="149" t="s">
        <v>1864</v>
      </c>
      <c r="E101" s="149">
        <v>10</v>
      </c>
      <c r="F101" s="220">
        <v>45815</v>
      </c>
      <c r="G101" s="100">
        <v>45725</v>
      </c>
      <c r="I101" t="str">
        <f t="shared" si="1"/>
        <v>N</v>
      </c>
    </row>
    <row r="102" spans="2:9">
      <c r="B102" s="157" t="s">
        <v>2257</v>
      </c>
      <c r="C102" s="149" t="s">
        <v>2231</v>
      </c>
      <c r="D102" s="149" t="s">
        <v>1785</v>
      </c>
      <c r="E102" s="149">
        <v>10</v>
      </c>
      <c r="F102" s="220">
        <v>45819</v>
      </c>
      <c r="G102" s="100">
        <v>45729</v>
      </c>
      <c r="I102" t="str">
        <f t="shared" si="1"/>
        <v>N</v>
      </c>
    </row>
    <row r="103" spans="2:9">
      <c r="B103" s="157" t="s">
        <v>2257</v>
      </c>
      <c r="C103" s="149" t="s">
        <v>2232</v>
      </c>
      <c r="D103" s="149" t="s">
        <v>1864</v>
      </c>
      <c r="E103" s="149">
        <v>10</v>
      </c>
      <c r="F103" s="220">
        <v>45822</v>
      </c>
      <c r="G103" s="100">
        <v>45732</v>
      </c>
      <c r="I103" t="str">
        <f t="shared" si="1"/>
        <v>N</v>
      </c>
    </row>
    <row r="104" spans="2:9">
      <c r="B104" s="157" t="s">
        <v>2257</v>
      </c>
      <c r="C104" s="149" t="s">
        <v>2233</v>
      </c>
      <c r="D104" s="149" t="s">
        <v>1785</v>
      </c>
      <c r="E104" s="149">
        <v>10</v>
      </c>
      <c r="F104" s="220">
        <v>45826</v>
      </c>
      <c r="G104" s="100">
        <v>45736</v>
      </c>
      <c r="I104" t="str">
        <f t="shared" si="1"/>
        <v>N</v>
      </c>
    </row>
    <row r="105" spans="2:9">
      <c r="B105" s="157" t="s">
        <v>2257</v>
      </c>
      <c r="C105" s="149" t="s">
        <v>2234</v>
      </c>
      <c r="D105" s="149" t="s">
        <v>1864</v>
      </c>
      <c r="E105" s="149">
        <v>10</v>
      </c>
      <c r="F105" s="220">
        <v>45829</v>
      </c>
      <c r="G105" s="100">
        <v>45739</v>
      </c>
      <c r="I105" t="str">
        <f t="shared" si="1"/>
        <v>N</v>
      </c>
    </row>
    <row r="106" spans="2:9">
      <c r="B106" s="157" t="s">
        <v>2257</v>
      </c>
      <c r="C106" s="149" t="s">
        <v>2235</v>
      </c>
      <c r="D106" s="149" t="s">
        <v>1785</v>
      </c>
      <c r="E106" s="149">
        <v>10</v>
      </c>
      <c r="F106" s="220">
        <v>45833</v>
      </c>
      <c r="G106" s="100">
        <v>45743</v>
      </c>
      <c r="I106" t="str">
        <f t="shared" si="1"/>
        <v>N</v>
      </c>
    </row>
    <row r="107" spans="2:9">
      <c r="B107" s="157" t="s">
        <v>2257</v>
      </c>
      <c r="C107" s="149" t="s">
        <v>2236</v>
      </c>
      <c r="D107" s="149" t="s">
        <v>1864</v>
      </c>
      <c r="E107" s="149">
        <v>10</v>
      </c>
      <c r="F107" s="220">
        <v>45836</v>
      </c>
      <c r="G107" s="100">
        <v>45746</v>
      </c>
      <c r="I107" t="str">
        <f t="shared" si="1"/>
        <v>N</v>
      </c>
    </row>
    <row r="108" spans="2:9">
      <c r="B108" s="157" t="s">
        <v>2257</v>
      </c>
      <c r="C108" s="149" t="s">
        <v>2237</v>
      </c>
      <c r="D108" s="149" t="s">
        <v>1785</v>
      </c>
      <c r="E108" s="149">
        <v>10</v>
      </c>
      <c r="F108" s="220">
        <v>45840</v>
      </c>
      <c r="G108" s="100">
        <v>45750</v>
      </c>
      <c r="I108" t="str">
        <f t="shared" si="1"/>
        <v>N</v>
      </c>
    </row>
    <row r="109" spans="2:9">
      <c r="B109" s="157" t="s">
        <v>2257</v>
      </c>
      <c r="C109" s="149" t="s">
        <v>2238</v>
      </c>
      <c r="D109" s="149" t="s">
        <v>1864</v>
      </c>
      <c r="E109" s="149">
        <v>10</v>
      </c>
      <c r="F109" s="220">
        <v>45843</v>
      </c>
      <c r="G109" s="100">
        <v>45753</v>
      </c>
      <c r="I109" t="str">
        <f t="shared" si="1"/>
        <v>N</v>
      </c>
    </row>
    <row r="110" spans="2:9">
      <c r="B110" s="157" t="s">
        <v>2257</v>
      </c>
      <c r="C110" s="149" t="s">
        <v>2239</v>
      </c>
      <c r="D110" s="149" t="s">
        <v>1785</v>
      </c>
      <c r="E110" s="149">
        <v>10</v>
      </c>
      <c r="F110" s="220">
        <v>45847</v>
      </c>
      <c r="G110" s="100">
        <v>45757</v>
      </c>
      <c r="I110" t="str">
        <f t="shared" si="1"/>
        <v>N</v>
      </c>
    </row>
    <row r="111" spans="2:9">
      <c r="B111" s="157" t="s">
        <v>2257</v>
      </c>
      <c r="C111" s="149" t="s">
        <v>2240</v>
      </c>
      <c r="D111" s="149" t="s">
        <v>1864</v>
      </c>
      <c r="E111" s="149">
        <v>10</v>
      </c>
      <c r="F111" s="220">
        <v>45850</v>
      </c>
      <c r="G111" s="100">
        <v>45760</v>
      </c>
      <c r="I111" t="str">
        <f t="shared" si="1"/>
        <v>N</v>
      </c>
    </row>
    <row r="112" spans="2:9">
      <c r="B112" s="157" t="s">
        <v>2257</v>
      </c>
      <c r="C112" s="149" t="s">
        <v>2241</v>
      </c>
      <c r="D112" s="149" t="s">
        <v>1785</v>
      </c>
      <c r="E112" s="149">
        <v>10</v>
      </c>
      <c r="F112" s="220">
        <v>45854</v>
      </c>
      <c r="G112" s="100">
        <v>45764</v>
      </c>
      <c r="I112" t="str">
        <f t="shared" si="1"/>
        <v>N</v>
      </c>
    </row>
    <row r="113" spans="2:9">
      <c r="B113" s="157" t="s">
        <v>2257</v>
      </c>
      <c r="C113" s="149" t="s">
        <v>2242</v>
      </c>
      <c r="D113" s="149" t="s">
        <v>1864</v>
      </c>
      <c r="E113" s="149">
        <v>10</v>
      </c>
      <c r="F113" s="220">
        <v>45857</v>
      </c>
      <c r="G113" s="100">
        <v>45767</v>
      </c>
      <c r="I113" t="str">
        <f t="shared" si="1"/>
        <v>N</v>
      </c>
    </row>
    <row r="114" spans="2:9">
      <c r="B114" s="157" t="s">
        <v>2257</v>
      </c>
      <c r="C114" s="149" t="s">
        <v>2243</v>
      </c>
      <c r="D114" s="149" t="s">
        <v>1785</v>
      </c>
      <c r="E114" s="149">
        <v>10</v>
      </c>
      <c r="F114" s="220">
        <v>45861</v>
      </c>
      <c r="G114" s="100">
        <v>45771</v>
      </c>
      <c r="I114" t="str">
        <f t="shared" si="1"/>
        <v>N</v>
      </c>
    </row>
    <row r="115" spans="2:9">
      <c r="B115" s="157" t="s">
        <v>2257</v>
      </c>
      <c r="C115" s="149" t="s">
        <v>2244</v>
      </c>
      <c r="D115" s="149" t="s">
        <v>1864</v>
      </c>
      <c r="E115" s="149">
        <v>10</v>
      </c>
      <c r="F115" s="220">
        <v>45864</v>
      </c>
      <c r="G115" s="100">
        <v>45774</v>
      </c>
      <c r="I115" t="str">
        <f t="shared" si="1"/>
        <v>N</v>
      </c>
    </row>
    <row r="116" spans="2:9">
      <c r="B116" s="157" t="s">
        <v>2257</v>
      </c>
      <c r="C116" s="149" t="s">
        <v>2245</v>
      </c>
      <c r="D116" s="149" t="s">
        <v>1785</v>
      </c>
      <c r="E116" s="149">
        <v>10</v>
      </c>
      <c r="F116" s="220">
        <v>45868</v>
      </c>
      <c r="G116" s="100">
        <v>45778</v>
      </c>
      <c r="I116" t="str">
        <f t="shared" si="1"/>
        <v>Y</v>
      </c>
    </row>
    <row r="117" spans="2:9">
      <c r="B117" s="157" t="s">
        <v>2257</v>
      </c>
      <c r="C117" s="149" t="s">
        <v>2246</v>
      </c>
      <c r="D117" s="149" t="s">
        <v>1864</v>
      </c>
      <c r="E117" s="149">
        <v>10</v>
      </c>
      <c r="F117" s="220">
        <v>45871</v>
      </c>
      <c r="G117" s="100">
        <v>45781</v>
      </c>
      <c r="I117" t="str">
        <f t="shared" si="1"/>
        <v>Y</v>
      </c>
    </row>
    <row r="118" spans="2:9">
      <c r="B118" s="157" t="s">
        <v>2257</v>
      </c>
      <c r="C118" s="149" t="s">
        <v>2247</v>
      </c>
      <c r="D118" s="149" t="s">
        <v>1785</v>
      </c>
      <c r="E118" s="149">
        <v>10</v>
      </c>
      <c r="F118" s="220">
        <v>45875</v>
      </c>
      <c r="G118" s="100">
        <v>45785</v>
      </c>
      <c r="I118" t="str">
        <f t="shared" si="1"/>
        <v>Y</v>
      </c>
    </row>
    <row r="119" spans="2:9">
      <c r="B119" s="157" t="s">
        <v>2257</v>
      </c>
      <c r="C119" s="149" t="s">
        <v>2248</v>
      </c>
      <c r="D119" s="149" t="s">
        <v>1864</v>
      </c>
      <c r="E119" s="149">
        <v>10</v>
      </c>
      <c r="F119" s="220">
        <v>45878</v>
      </c>
      <c r="G119" s="100">
        <v>45788</v>
      </c>
      <c r="I119" t="str">
        <f t="shared" si="1"/>
        <v>Y</v>
      </c>
    </row>
    <row r="120" spans="2:9">
      <c r="B120" s="157" t="s">
        <v>2257</v>
      </c>
      <c r="C120" s="149" t="s">
        <v>2249</v>
      </c>
      <c r="D120" s="149" t="s">
        <v>1785</v>
      </c>
      <c r="E120" s="149">
        <v>10</v>
      </c>
      <c r="F120" s="220">
        <v>45882</v>
      </c>
      <c r="G120" s="100">
        <v>45792</v>
      </c>
      <c r="I120" t="str">
        <f t="shared" si="1"/>
        <v>Y</v>
      </c>
    </row>
    <row r="121" spans="2:9">
      <c r="B121" s="157" t="s">
        <v>2257</v>
      </c>
      <c r="C121" s="149" t="s">
        <v>2250</v>
      </c>
      <c r="D121" s="149" t="s">
        <v>1864</v>
      </c>
      <c r="E121" s="149">
        <v>10</v>
      </c>
      <c r="F121" s="220">
        <v>45885</v>
      </c>
      <c r="G121" s="100">
        <v>45795</v>
      </c>
      <c r="I121" t="str">
        <f t="shared" si="1"/>
        <v>Y</v>
      </c>
    </row>
    <row r="122" spans="2:9">
      <c r="B122" s="157" t="s">
        <v>2257</v>
      </c>
      <c r="C122" s="149" t="s">
        <v>2251</v>
      </c>
      <c r="D122" s="149" t="s">
        <v>1785</v>
      </c>
      <c r="E122" s="149">
        <v>10</v>
      </c>
      <c r="F122" s="220">
        <v>45889</v>
      </c>
      <c r="G122" s="100">
        <v>45799</v>
      </c>
      <c r="I122" t="str">
        <f t="shared" si="1"/>
        <v>Y</v>
      </c>
    </row>
    <row r="123" spans="2:9">
      <c r="B123" s="157" t="s">
        <v>2257</v>
      </c>
      <c r="C123" s="149" t="s">
        <v>2252</v>
      </c>
      <c r="D123" s="149" t="s">
        <v>1864</v>
      </c>
      <c r="E123" s="149">
        <v>10</v>
      </c>
      <c r="F123" s="220">
        <v>45892</v>
      </c>
      <c r="G123" s="100">
        <v>45802</v>
      </c>
      <c r="I123" t="str">
        <f t="shared" si="1"/>
        <v>Y</v>
      </c>
    </row>
    <row r="124" spans="2:9">
      <c r="B124" s="157" t="s">
        <v>2257</v>
      </c>
      <c r="C124" s="149" t="s">
        <v>2253</v>
      </c>
      <c r="D124" s="149" t="s">
        <v>1785</v>
      </c>
      <c r="E124" s="149">
        <v>10</v>
      </c>
      <c r="F124" s="220">
        <v>45896</v>
      </c>
      <c r="G124" s="100">
        <v>45806</v>
      </c>
      <c r="I124" t="str">
        <f t="shared" si="1"/>
        <v>Y</v>
      </c>
    </row>
    <row r="125" spans="2:9">
      <c r="B125" s="157" t="s">
        <v>2257</v>
      </c>
      <c r="C125" s="149" t="s">
        <v>2254</v>
      </c>
      <c r="D125" s="149" t="s">
        <v>1864</v>
      </c>
      <c r="E125" s="149">
        <v>10</v>
      </c>
      <c r="F125" s="220">
        <v>45899</v>
      </c>
      <c r="G125" s="100">
        <v>45809</v>
      </c>
      <c r="I125" t="str">
        <f t="shared" si="1"/>
        <v>Y</v>
      </c>
    </row>
    <row r="126" spans="2:9">
      <c r="B126" s="157" t="s">
        <v>1784</v>
      </c>
      <c r="C126" s="149" t="s">
        <v>2225</v>
      </c>
      <c r="D126" s="149" t="s">
        <v>1785</v>
      </c>
      <c r="E126" s="149">
        <v>9</v>
      </c>
      <c r="F126" s="220">
        <v>45798</v>
      </c>
      <c r="G126" s="100">
        <v>45708</v>
      </c>
      <c r="I126" t="str">
        <f t="shared" si="1"/>
        <v>N</v>
      </c>
    </row>
    <row r="127" spans="2:9">
      <c r="B127" s="157" t="s">
        <v>1784</v>
      </c>
      <c r="C127" s="149" t="s">
        <v>2226</v>
      </c>
      <c r="D127" s="149" t="s">
        <v>1864</v>
      </c>
      <c r="E127" s="149">
        <v>9</v>
      </c>
      <c r="F127" s="220">
        <v>45801</v>
      </c>
      <c r="G127" s="100">
        <v>45711</v>
      </c>
      <c r="I127" t="str">
        <f t="shared" si="1"/>
        <v>N</v>
      </c>
    </row>
    <row r="128" spans="2:9">
      <c r="B128" s="157" t="s">
        <v>1784</v>
      </c>
      <c r="C128" s="149" t="s">
        <v>2227</v>
      </c>
      <c r="D128" s="149" t="s">
        <v>1785</v>
      </c>
      <c r="E128" s="149">
        <v>9</v>
      </c>
      <c r="F128" s="220">
        <v>45805</v>
      </c>
      <c r="G128" s="100">
        <v>45715</v>
      </c>
      <c r="I128" t="str">
        <f t="shared" si="1"/>
        <v>N</v>
      </c>
    </row>
    <row r="129" spans="2:9">
      <c r="B129" s="157" t="s">
        <v>1784</v>
      </c>
      <c r="C129" s="149" t="s">
        <v>2228</v>
      </c>
      <c r="D129" s="149" t="s">
        <v>1864</v>
      </c>
      <c r="E129" s="149">
        <v>9</v>
      </c>
      <c r="F129" s="220">
        <v>45808</v>
      </c>
      <c r="G129" s="100">
        <v>45718</v>
      </c>
      <c r="I129" t="str">
        <f t="shared" si="1"/>
        <v>N</v>
      </c>
    </row>
    <row r="130" spans="2:9">
      <c r="B130" s="157" t="s">
        <v>1784</v>
      </c>
      <c r="C130" s="149" t="s">
        <v>2229</v>
      </c>
      <c r="D130" s="149" t="s">
        <v>1785</v>
      </c>
      <c r="E130" s="149">
        <v>9</v>
      </c>
      <c r="F130" s="220">
        <v>45812</v>
      </c>
      <c r="G130" s="100">
        <v>45722</v>
      </c>
      <c r="I130" t="str">
        <f t="shared" si="1"/>
        <v>N</v>
      </c>
    </row>
    <row r="131" spans="2:9">
      <c r="B131" s="157" t="s">
        <v>1784</v>
      </c>
      <c r="C131" s="149" t="s">
        <v>2230</v>
      </c>
      <c r="D131" s="149" t="s">
        <v>1864</v>
      </c>
      <c r="E131" s="149">
        <v>9</v>
      </c>
      <c r="F131" s="220">
        <v>45815</v>
      </c>
      <c r="G131" s="100">
        <v>45725</v>
      </c>
      <c r="I131" t="str">
        <f t="shared" si="1"/>
        <v>N</v>
      </c>
    </row>
    <row r="132" spans="2:9">
      <c r="B132" s="157" t="s">
        <v>1784</v>
      </c>
      <c r="C132" s="149" t="s">
        <v>2231</v>
      </c>
      <c r="D132" s="149" t="s">
        <v>1785</v>
      </c>
      <c r="E132" s="149">
        <v>9</v>
      </c>
      <c r="F132" s="220">
        <v>45819</v>
      </c>
      <c r="G132" s="100">
        <v>45729</v>
      </c>
      <c r="I132" t="str">
        <f t="shared" si="1"/>
        <v>N</v>
      </c>
    </row>
    <row r="133" spans="2:9">
      <c r="B133" s="157" t="s">
        <v>1784</v>
      </c>
      <c r="C133" s="149" t="s">
        <v>2232</v>
      </c>
      <c r="D133" s="149" t="s">
        <v>1864</v>
      </c>
      <c r="E133" s="149">
        <v>9</v>
      </c>
      <c r="F133" s="220">
        <v>45822</v>
      </c>
      <c r="G133" s="100">
        <v>45732</v>
      </c>
      <c r="I133" t="str">
        <f t="shared" si="1"/>
        <v>N</v>
      </c>
    </row>
    <row r="134" spans="2:9">
      <c r="B134" s="157" t="s">
        <v>1784</v>
      </c>
      <c r="C134" s="149" t="s">
        <v>2233</v>
      </c>
      <c r="D134" s="149" t="s">
        <v>1785</v>
      </c>
      <c r="E134" s="149">
        <v>9</v>
      </c>
      <c r="F134" s="220">
        <v>45826</v>
      </c>
      <c r="G134" s="100">
        <v>45736</v>
      </c>
      <c r="I134" t="str">
        <f t="shared" ref="I134:I197" si="2">IF(G134&gt;$G$1,"Y","N")</f>
        <v>N</v>
      </c>
    </row>
    <row r="135" spans="2:9">
      <c r="B135" s="157" t="s">
        <v>1784</v>
      </c>
      <c r="C135" s="149" t="s">
        <v>2234</v>
      </c>
      <c r="D135" s="149" t="s">
        <v>1864</v>
      </c>
      <c r="E135" s="149">
        <v>9</v>
      </c>
      <c r="F135" s="220">
        <v>45829</v>
      </c>
      <c r="G135" s="100">
        <v>45739</v>
      </c>
      <c r="I135" t="str">
        <f t="shared" si="2"/>
        <v>N</v>
      </c>
    </row>
    <row r="136" spans="2:9">
      <c r="B136" s="157" t="s">
        <v>1784</v>
      </c>
      <c r="C136" s="149" t="s">
        <v>2235</v>
      </c>
      <c r="D136" s="149" t="s">
        <v>1785</v>
      </c>
      <c r="E136" s="149">
        <v>9</v>
      </c>
      <c r="F136" s="220">
        <v>45833</v>
      </c>
      <c r="G136" s="100">
        <v>45743</v>
      </c>
      <c r="I136" t="str">
        <f t="shared" si="2"/>
        <v>N</v>
      </c>
    </row>
    <row r="137" spans="2:9">
      <c r="B137" s="157" t="s">
        <v>1784</v>
      </c>
      <c r="C137" s="149" t="s">
        <v>2236</v>
      </c>
      <c r="D137" s="149" t="s">
        <v>1864</v>
      </c>
      <c r="E137" s="149">
        <v>9</v>
      </c>
      <c r="F137" s="220">
        <v>45836</v>
      </c>
      <c r="G137" s="100">
        <v>45746</v>
      </c>
      <c r="I137" t="str">
        <f t="shared" si="2"/>
        <v>N</v>
      </c>
    </row>
    <row r="138" spans="2:9">
      <c r="B138" s="157" t="s">
        <v>1784</v>
      </c>
      <c r="C138" s="149" t="s">
        <v>2237</v>
      </c>
      <c r="D138" s="149" t="s">
        <v>1785</v>
      </c>
      <c r="E138" s="149">
        <v>9</v>
      </c>
      <c r="F138" s="220">
        <v>45840</v>
      </c>
      <c r="G138" s="100">
        <v>45750</v>
      </c>
      <c r="I138" t="str">
        <f t="shared" si="2"/>
        <v>N</v>
      </c>
    </row>
    <row r="139" spans="2:9">
      <c r="B139" s="157" t="s">
        <v>1784</v>
      </c>
      <c r="C139" s="149" t="s">
        <v>2238</v>
      </c>
      <c r="D139" s="149" t="s">
        <v>1864</v>
      </c>
      <c r="E139" s="149">
        <v>9</v>
      </c>
      <c r="F139" s="220">
        <v>45843</v>
      </c>
      <c r="G139" s="100">
        <v>45753</v>
      </c>
      <c r="I139" t="str">
        <f t="shared" si="2"/>
        <v>N</v>
      </c>
    </row>
    <row r="140" spans="2:9">
      <c r="B140" s="157" t="s">
        <v>1784</v>
      </c>
      <c r="C140" s="149" t="s">
        <v>2239</v>
      </c>
      <c r="D140" s="149" t="s">
        <v>1785</v>
      </c>
      <c r="E140" s="149">
        <v>9</v>
      </c>
      <c r="F140" s="220">
        <v>45847</v>
      </c>
      <c r="G140" s="100">
        <v>45757</v>
      </c>
      <c r="I140" t="str">
        <f t="shared" si="2"/>
        <v>N</v>
      </c>
    </row>
    <row r="141" spans="2:9">
      <c r="B141" s="157" t="s">
        <v>1784</v>
      </c>
      <c r="C141" s="149" t="s">
        <v>2240</v>
      </c>
      <c r="D141" s="149" t="s">
        <v>1864</v>
      </c>
      <c r="E141" s="149">
        <v>9</v>
      </c>
      <c r="F141" s="220">
        <v>45850</v>
      </c>
      <c r="G141" s="100">
        <v>45760</v>
      </c>
      <c r="I141" t="str">
        <f t="shared" si="2"/>
        <v>N</v>
      </c>
    </row>
    <row r="142" spans="2:9">
      <c r="B142" s="157" t="s">
        <v>1784</v>
      </c>
      <c r="C142" s="149" t="s">
        <v>2241</v>
      </c>
      <c r="D142" s="149" t="s">
        <v>1785</v>
      </c>
      <c r="E142" s="149">
        <v>9</v>
      </c>
      <c r="F142" s="220">
        <v>45854</v>
      </c>
      <c r="G142" s="100">
        <v>45764</v>
      </c>
      <c r="I142" t="str">
        <f t="shared" si="2"/>
        <v>N</v>
      </c>
    </row>
    <row r="143" spans="2:9">
      <c r="B143" s="157" t="s">
        <v>1784</v>
      </c>
      <c r="C143" s="149" t="s">
        <v>2242</v>
      </c>
      <c r="D143" s="149" t="s">
        <v>1864</v>
      </c>
      <c r="E143" s="149">
        <v>9</v>
      </c>
      <c r="F143" s="220">
        <v>45857</v>
      </c>
      <c r="G143" s="100">
        <v>45767</v>
      </c>
      <c r="I143" t="str">
        <f t="shared" si="2"/>
        <v>N</v>
      </c>
    </row>
    <row r="144" spans="2:9">
      <c r="B144" s="157" t="s">
        <v>1784</v>
      </c>
      <c r="C144" s="149" t="s">
        <v>2243</v>
      </c>
      <c r="D144" s="149" t="s">
        <v>1785</v>
      </c>
      <c r="E144" s="149">
        <v>9</v>
      </c>
      <c r="F144" s="220">
        <v>45861</v>
      </c>
      <c r="G144" s="100">
        <v>45771</v>
      </c>
      <c r="I144" t="str">
        <f t="shared" si="2"/>
        <v>N</v>
      </c>
    </row>
    <row r="145" spans="2:9">
      <c r="B145" s="157" t="s">
        <v>1784</v>
      </c>
      <c r="C145" s="149" t="s">
        <v>2244</v>
      </c>
      <c r="D145" s="149" t="s">
        <v>1864</v>
      </c>
      <c r="E145" s="149">
        <v>9</v>
      </c>
      <c r="F145" s="220">
        <v>45864</v>
      </c>
      <c r="G145" s="100">
        <v>45774</v>
      </c>
      <c r="I145" t="str">
        <f t="shared" si="2"/>
        <v>N</v>
      </c>
    </row>
    <row r="146" spans="2:9">
      <c r="B146" s="157" t="s">
        <v>1784</v>
      </c>
      <c r="C146" s="149" t="s">
        <v>2245</v>
      </c>
      <c r="D146" s="149" t="s">
        <v>1785</v>
      </c>
      <c r="E146" s="149">
        <v>9</v>
      </c>
      <c r="F146" s="220">
        <v>45868</v>
      </c>
      <c r="G146" s="100">
        <v>45778</v>
      </c>
      <c r="I146" t="str">
        <f t="shared" si="2"/>
        <v>Y</v>
      </c>
    </row>
    <row r="147" spans="2:9">
      <c r="B147" s="157" t="s">
        <v>1784</v>
      </c>
      <c r="C147" s="149" t="s">
        <v>2246</v>
      </c>
      <c r="D147" s="149" t="s">
        <v>1864</v>
      </c>
      <c r="E147" s="149">
        <v>9</v>
      </c>
      <c r="F147" s="220">
        <v>45871</v>
      </c>
      <c r="G147" s="100">
        <v>45781</v>
      </c>
      <c r="I147" t="str">
        <f t="shared" si="2"/>
        <v>Y</v>
      </c>
    </row>
    <row r="148" spans="2:9">
      <c r="B148" s="157" t="s">
        <v>1784</v>
      </c>
      <c r="C148" s="149" t="s">
        <v>2247</v>
      </c>
      <c r="D148" s="149" t="s">
        <v>1785</v>
      </c>
      <c r="E148" s="149">
        <v>9</v>
      </c>
      <c r="F148" s="220">
        <v>45875</v>
      </c>
      <c r="G148" s="100">
        <v>45785</v>
      </c>
      <c r="I148" t="str">
        <f t="shared" si="2"/>
        <v>Y</v>
      </c>
    </row>
    <row r="149" spans="2:9">
      <c r="B149" s="157" t="s">
        <v>1784</v>
      </c>
      <c r="C149" s="149" t="s">
        <v>2248</v>
      </c>
      <c r="D149" s="149" t="s">
        <v>1864</v>
      </c>
      <c r="E149" s="149">
        <v>9</v>
      </c>
      <c r="F149" s="220">
        <v>45878</v>
      </c>
      <c r="G149" s="100">
        <v>45788</v>
      </c>
      <c r="I149" t="str">
        <f t="shared" si="2"/>
        <v>Y</v>
      </c>
    </row>
    <row r="150" spans="2:9">
      <c r="B150" s="157" t="s">
        <v>1784</v>
      </c>
      <c r="C150" s="149" t="s">
        <v>2249</v>
      </c>
      <c r="D150" s="149" t="s">
        <v>1785</v>
      </c>
      <c r="E150" s="149">
        <v>9</v>
      </c>
      <c r="F150" s="220">
        <v>45882</v>
      </c>
      <c r="G150" s="100">
        <v>45792</v>
      </c>
      <c r="I150" t="str">
        <f t="shared" si="2"/>
        <v>Y</v>
      </c>
    </row>
    <row r="151" spans="2:9">
      <c r="B151" s="157" t="s">
        <v>1784</v>
      </c>
      <c r="C151" s="149" t="s">
        <v>2250</v>
      </c>
      <c r="D151" s="149" t="s">
        <v>1864</v>
      </c>
      <c r="E151" s="149">
        <v>9</v>
      </c>
      <c r="F151" s="220">
        <v>45885</v>
      </c>
      <c r="G151" s="100">
        <v>45795</v>
      </c>
      <c r="I151" t="str">
        <f t="shared" si="2"/>
        <v>Y</v>
      </c>
    </row>
    <row r="152" spans="2:9">
      <c r="B152" s="157" t="s">
        <v>1784</v>
      </c>
      <c r="C152" s="149" t="s">
        <v>2251</v>
      </c>
      <c r="D152" s="149" t="s">
        <v>1785</v>
      </c>
      <c r="E152" s="149">
        <v>9</v>
      </c>
      <c r="F152" s="220">
        <v>45889</v>
      </c>
      <c r="G152" s="100">
        <v>45799</v>
      </c>
      <c r="I152" t="str">
        <f t="shared" si="2"/>
        <v>Y</v>
      </c>
    </row>
    <row r="153" spans="2:9">
      <c r="B153" s="157" t="s">
        <v>1784</v>
      </c>
      <c r="C153" s="149" t="s">
        <v>2252</v>
      </c>
      <c r="D153" s="149" t="s">
        <v>1864</v>
      </c>
      <c r="E153" s="149">
        <v>9</v>
      </c>
      <c r="F153" s="220">
        <v>45892</v>
      </c>
      <c r="G153" s="100">
        <v>45802</v>
      </c>
      <c r="I153" t="str">
        <f t="shared" si="2"/>
        <v>Y</v>
      </c>
    </row>
    <row r="154" spans="2:9">
      <c r="B154" s="157" t="s">
        <v>1784</v>
      </c>
      <c r="C154" s="149" t="s">
        <v>2253</v>
      </c>
      <c r="D154" s="149" t="s">
        <v>1785</v>
      </c>
      <c r="E154" s="149">
        <v>9</v>
      </c>
      <c r="F154" s="220">
        <v>45896</v>
      </c>
      <c r="G154" s="100">
        <v>45806</v>
      </c>
      <c r="I154" t="str">
        <f t="shared" si="2"/>
        <v>Y</v>
      </c>
    </row>
    <row r="155" spans="2:9">
      <c r="B155" s="157" t="s">
        <v>1784</v>
      </c>
      <c r="C155" s="149" t="s">
        <v>2254</v>
      </c>
      <c r="D155" s="149" t="s">
        <v>1864</v>
      </c>
      <c r="E155" s="149">
        <v>9</v>
      </c>
      <c r="F155" s="220">
        <v>45899</v>
      </c>
      <c r="G155" s="100">
        <v>45809</v>
      </c>
      <c r="I155" t="str">
        <f t="shared" si="2"/>
        <v>Y</v>
      </c>
    </row>
    <row r="156" spans="2:9">
      <c r="B156" s="157" t="s">
        <v>2258</v>
      </c>
      <c r="C156" s="149" t="s">
        <v>2259</v>
      </c>
      <c r="D156" s="149" t="s">
        <v>1785</v>
      </c>
      <c r="E156" s="149">
        <v>14</v>
      </c>
      <c r="F156" s="220">
        <v>45791</v>
      </c>
      <c r="G156" s="100">
        <v>45701</v>
      </c>
      <c r="I156" t="str">
        <f t="shared" si="2"/>
        <v>N</v>
      </c>
    </row>
    <row r="157" spans="2:9">
      <c r="B157" s="157" t="s">
        <v>2258</v>
      </c>
      <c r="C157" s="149" t="s">
        <v>2260</v>
      </c>
      <c r="D157" s="149" t="s">
        <v>1864</v>
      </c>
      <c r="E157" s="149">
        <v>14</v>
      </c>
      <c r="F157" s="220">
        <v>45794</v>
      </c>
      <c r="G157" s="100">
        <v>45704</v>
      </c>
      <c r="I157" t="str">
        <f t="shared" si="2"/>
        <v>N</v>
      </c>
    </row>
    <row r="158" spans="2:9">
      <c r="B158" s="157" t="s">
        <v>2258</v>
      </c>
      <c r="C158" s="149" t="s">
        <v>2261</v>
      </c>
      <c r="D158" s="149" t="s">
        <v>1785</v>
      </c>
      <c r="E158" s="149">
        <v>14</v>
      </c>
      <c r="F158" s="220">
        <v>45798</v>
      </c>
      <c r="G158" s="100">
        <v>45708</v>
      </c>
      <c r="I158" t="str">
        <f t="shared" si="2"/>
        <v>N</v>
      </c>
    </row>
    <row r="159" spans="2:9">
      <c r="B159" s="157" t="s">
        <v>2258</v>
      </c>
      <c r="C159" s="149" t="s">
        <v>2262</v>
      </c>
      <c r="D159" s="149" t="s">
        <v>1864</v>
      </c>
      <c r="E159" s="149">
        <v>14</v>
      </c>
      <c r="F159" s="220">
        <v>45801</v>
      </c>
      <c r="G159" s="100">
        <v>45711</v>
      </c>
      <c r="I159" t="str">
        <f t="shared" si="2"/>
        <v>N</v>
      </c>
    </row>
    <row r="160" spans="2:9">
      <c r="B160" s="157" t="s">
        <v>2258</v>
      </c>
      <c r="C160" s="149" t="s">
        <v>2263</v>
      </c>
      <c r="D160" s="149" t="s">
        <v>1785</v>
      </c>
      <c r="E160" s="149">
        <v>14</v>
      </c>
      <c r="F160" s="220">
        <v>45805</v>
      </c>
      <c r="G160" s="100">
        <v>45715</v>
      </c>
      <c r="I160" t="str">
        <f t="shared" si="2"/>
        <v>N</v>
      </c>
    </row>
    <row r="161" spans="2:9">
      <c r="B161" s="157" t="s">
        <v>2258</v>
      </c>
      <c r="C161" s="149" t="s">
        <v>2264</v>
      </c>
      <c r="D161" s="149" t="s">
        <v>1864</v>
      </c>
      <c r="E161" s="149">
        <v>14</v>
      </c>
      <c r="F161" s="220">
        <v>45808</v>
      </c>
      <c r="G161" s="100">
        <v>45718</v>
      </c>
      <c r="I161" t="str">
        <f t="shared" si="2"/>
        <v>N</v>
      </c>
    </row>
    <row r="162" spans="2:9">
      <c r="B162" s="157" t="s">
        <v>2258</v>
      </c>
      <c r="C162" s="149" t="s">
        <v>2265</v>
      </c>
      <c r="D162" s="149" t="s">
        <v>1785</v>
      </c>
      <c r="E162" s="149">
        <v>14</v>
      </c>
      <c r="F162" s="220">
        <v>45812</v>
      </c>
      <c r="G162" s="100">
        <v>45722</v>
      </c>
      <c r="I162" t="str">
        <f t="shared" si="2"/>
        <v>N</v>
      </c>
    </row>
    <row r="163" spans="2:9">
      <c r="B163" s="157" t="s">
        <v>2258</v>
      </c>
      <c r="C163" s="149" t="s">
        <v>2266</v>
      </c>
      <c r="D163" s="149" t="s">
        <v>1864</v>
      </c>
      <c r="E163" s="149">
        <v>14</v>
      </c>
      <c r="F163" s="220">
        <v>45815</v>
      </c>
      <c r="G163" s="100">
        <v>45725</v>
      </c>
      <c r="I163" t="str">
        <f t="shared" si="2"/>
        <v>N</v>
      </c>
    </row>
    <row r="164" spans="2:9">
      <c r="B164" s="157" t="s">
        <v>2258</v>
      </c>
      <c r="C164" s="149" t="s">
        <v>2267</v>
      </c>
      <c r="D164" s="149" t="s">
        <v>1785</v>
      </c>
      <c r="E164" s="149">
        <v>14</v>
      </c>
      <c r="F164" s="220">
        <v>45819</v>
      </c>
      <c r="G164" s="100">
        <v>45729</v>
      </c>
      <c r="I164" t="str">
        <f t="shared" si="2"/>
        <v>N</v>
      </c>
    </row>
    <row r="165" spans="2:9">
      <c r="B165" s="157" t="s">
        <v>2258</v>
      </c>
      <c r="C165" s="149" t="s">
        <v>2268</v>
      </c>
      <c r="D165" s="149" t="s">
        <v>1864</v>
      </c>
      <c r="E165" s="149">
        <v>14</v>
      </c>
      <c r="F165" s="220">
        <v>45822</v>
      </c>
      <c r="G165" s="100">
        <v>45732</v>
      </c>
      <c r="I165" t="str">
        <f t="shared" si="2"/>
        <v>N</v>
      </c>
    </row>
    <row r="166" spans="2:9">
      <c r="B166" s="157" t="s">
        <v>2258</v>
      </c>
      <c r="C166" s="149" t="s">
        <v>2269</v>
      </c>
      <c r="D166" s="149" t="s">
        <v>1785</v>
      </c>
      <c r="E166" s="149">
        <v>14</v>
      </c>
      <c r="F166" s="220">
        <v>45826</v>
      </c>
      <c r="G166" s="100">
        <v>45736</v>
      </c>
      <c r="I166" t="str">
        <f t="shared" si="2"/>
        <v>N</v>
      </c>
    </row>
    <row r="167" spans="2:9">
      <c r="B167" s="157" t="s">
        <v>2258</v>
      </c>
      <c r="C167" s="149" t="s">
        <v>2270</v>
      </c>
      <c r="D167" s="149" t="s">
        <v>1864</v>
      </c>
      <c r="E167" s="149">
        <v>14</v>
      </c>
      <c r="F167" s="220">
        <v>45829</v>
      </c>
      <c r="G167" s="100">
        <v>45739</v>
      </c>
      <c r="I167" t="str">
        <f t="shared" si="2"/>
        <v>N</v>
      </c>
    </row>
    <row r="168" spans="2:9">
      <c r="B168" s="157" t="s">
        <v>2258</v>
      </c>
      <c r="C168" s="149" t="s">
        <v>2271</v>
      </c>
      <c r="D168" s="149" t="s">
        <v>1785</v>
      </c>
      <c r="E168" s="149">
        <v>14</v>
      </c>
      <c r="F168" s="220">
        <v>45833</v>
      </c>
      <c r="G168" s="100">
        <v>45743</v>
      </c>
      <c r="I168" t="str">
        <f t="shared" si="2"/>
        <v>N</v>
      </c>
    </row>
    <row r="169" spans="2:9">
      <c r="B169" s="157" t="s">
        <v>2258</v>
      </c>
      <c r="C169" s="149" t="s">
        <v>2272</v>
      </c>
      <c r="D169" s="149" t="s">
        <v>1864</v>
      </c>
      <c r="E169" s="149">
        <v>14</v>
      </c>
      <c r="F169" s="220">
        <v>45836</v>
      </c>
      <c r="G169" s="100">
        <v>45746</v>
      </c>
      <c r="I169" t="str">
        <f t="shared" si="2"/>
        <v>N</v>
      </c>
    </row>
    <row r="170" spans="2:9">
      <c r="B170" s="157" t="s">
        <v>2258</v>
      </c>
      <c r="C170" s="149" t="s">
        <v>2273</v>
      </c>
      <c r="D170" s="149" t="s">
        <v>1785</v>
      </c>
      <c r="E170" s="149">
        <v>14</v>
      </c>
      <c r="F170" s="220">
        <v>45840</v>
      </c>
      <c r="G170" s="100">
        <v>45750</v>
      </c>
      <c r="I170" t="str">
        <f t="shared" si="2"/>
        <v>N</v>
      </c>
    </row>
    <row r="171" spans="2:9">
      <c r="B171" s="157" t="s">
        <v>2258</v>
      </c>
      <c r="C171" s="149" t="s">
        <v>2274</v>
      </c>
      <c r="D171" s="149" t="s">
        <v>1864</v>
      </c>
      <c r="E171" s="149">
        <v>14</v>
      </c>
      <c r="F171" s="220">
        <v>45843</v>
      </c>
      <c r="G171" s="100">
        <v>45753</v>
      </c>
      <c r="I171" t="str">
        <f t="shared" si="2"/>
        <v>N</v>
      </c>
    </row>
    <row r="172" spans="2:9">
      <c r="B172" s="157" t="s">
        <v>2258</v>
      </c>
      <c r="C172" s="149" t="s">
        <v>2275</v>
      </c>
      <c r="D172" s="149" t="s">
        <v>1785</v>
      </c>
      <c r="E172" s="149">
        <v>14</v>
      </c>
      <c r="F172" s="220">
        <v>45847</v>
      </c>
      <c r="G172" s="100">
        <v>45757</v>
      </c>
      <c r="I172" t="str">
        <f t="shared" si="2"/>
        <v>N</v>
      </c>
    </row>
    <row r="173" spans="2:9">
      <c r="B173" s="157" t="s">
        <v>2258</v>
      </c>
      <c r="C173" s="149" t="s">
        <v>2276</v>
      </c>
      <c r="D173" s="149" t="s">
        <v>1864</v>
      </c>
      <c r="E173" s="149">
        <v>14</v>
      </c>
      <c r="F173" s="220">
        <v>45850</v>
      </c>
      <c r="G173" s="100">
        <v>45760</v>
      </c>
      <c r="I173" t="str">
        <f t="shared" si="2"/>
        <v>N</v>
      </c>
    </row>
    <row r="174" spans="2:9">
      <c r="B174" s="157" t="s">
        <v>2258</v>
      </c>
      <c r="C174" s="149" t="s">
        <v>2277</v>
      </c>
      <c r="D174" s="149" t="s">
        <v>1785</v>
      </c>
      <c r="E174" s="149">
        <v>14</v>
      </c>
      <c r="F174" s="220">
        <v>45854</v>
      </c>
      <c r="G174" s="100">
        <v>45764</v>
      </c>
      <c r="I174" t="str">
        <f t="shared" si="2"/>
        <v>N</v>
      </c>
    </row>
    <row r="175" spans="2:9">
      <c r="B175" s="157" t="s">
        <v>2258</v>
      </c>
      <c r="C175" s="149" t="s">
        <v>2278</v>
      </c>
      <c r="D175" s="149" t="s">
        <v>1864</v>
      </c>
      <c r="E175" s="149">
        <v>14</v>
      </c>
      <c r="F175" s="220">
        <v>45857</v>
      </c>
      <c r="G175" s="100">
        <v>45767</v>
      </c>
      <c r="I175" t="str">
        <f t="shared" si="2"/>
        <v>N</v>
      </c>
    </row>
    <row r="176" spans="2:9">
      <c r="B176" s="157" t="s">
        <v>2258</v>
      </c>
      <c r="C176" s="149" t="s">
        <v>2279</v>
      </c>
      <c r="D176" s="149" t="s">
        <v>1785</v>
      </c>
      <c r="E176" s="149">
        <v>14</v>
      </c>
      <c r="F176" s="220">
        <v>45861</v>
      </c>
      <c r="G176" s="100">
        <v>45771</v>
      </c>
      <c r="I176" t="str">
        <f t="shared" si="2"/>
        <v>N</v>
      </c>
    </row>
    <row r="177" spans="2:9">
      <c r="B177" s="157" t="s">
        <v>2258</v>
      </c>
      <c r="C177" s="149" t="s">
        <v>2280</v>
      </c>
      <c r="D177" s="149" t="s">
        <v>1864</v>
      </c>
      <c r="E177" s="149">
        <v>14</v>
      </c>
      <c r="F177" s="220">
        <v>45864</v>
      </c>
      <c r="G177" s="100">
        <v>45774</v>
      </c>
      <c r="I177" t="str">
        <f t="shared" si="2"/>
        <v>N</v>
      </c>
    </row>
    <row r="178" spans="2:9">
      <c r="B178" s="157" t="s">
        <v>2258</v>
      </c>
      <c r="C178" s="149" t="s">
        <v>2281</v>
      </c>
      <c r="D178" s="149" t="s">
        <v>1785</v>
      </c>
      <c r="E178" s="149">
        <v>14</v>
      </c>
      <c r="F178" s="220">
        <v>45868</v>
      </c>
      <c r="G178" s="100">
        <v>45778</v>
      </c>
      <c r="I178" t="str">
        <f t="shared" si="2"/>
        <v>Y</v>
      </c>
    </row>
    <row r="179" spans="2:9">
      <c r="B179" s="157" t="s">
        <v>2258</v>
      </c>
      <c r="C179" s="149" t="s">
        <v>2282</v>
      </c>
      <c r="D179" s="149" t="s">
        <v>1864</v>
      </c>
      <c r="E179" s="149">
        <v>14</v>
      </c>
      <c r="F179" s="220">
        <v>45871</v>
      </c>
      <c r="G179" s="100">
        <v>45781</v>
      </c>
      <c r="I179" t="str">
        <f t="shared" si="2"/>
        <v>Y</v>
      </c>
    </row>
    <row r="180" spans="2:9">
      <c r="B180" s="157" t="s">
        <v>2258</v>
      </c>
      <c r="C180" s="149" t="s">
        <v>2283</v>
      </c>
      <c r="D180" s="149" t="s">
        <v>1785</v>
      </c>
      <c r="E180" s="149">
        <v>14</v>
      </c>
      <c r="F180" s="220">
        <v>45875</v>
      </c>
      <c r="G180" s="100">
        <v>45785</v>
      </c>
      <c r="I180" t="str">
        <f t="shared" si="2"/>
        <v>Y</v>
      </c>
    </row>
    <row r="181" spans="2:9">
      <c r="B181" s="157" t="s">
        <v>2258</v>
      </c>
      <c r="C181" s="149" t="s">
        <v>2284</v>
      </c>
      <c r="D181" s="149" t="s">
        <v>1864</v>
      </c>
      <c r="E181" s="149">
        <v>14</v>
      </c>
      <c r="F181" s="220">
        <v>45878</v>
      </c>
      <c r="G181" s="100">
        <v>45788</v>
      </c>
      <c r="I181" t="str">
        <f t="shared" si="2"/>
        <v>Y</v>
      </c>
    </row>
    <row r="182" spans="2:9">
      <c r="B182" s="157" t="s">
        <v>2258</v>
      </c>
      <c r="C182" s="149" t="s">
        <v>2285</v>
      </c>
      <c r="D182" s="149" t="s">
        <v>1785</v>
      </c>
      <c r="E182" s="149">
        <v>14</v>
      </c>
      <c r="F182" s="220">
        <v>45882</v>
      </c>
      <c r="G182" s="100">
        <v>45792</v>
      </c>
      <c r="I182" t="str">
        <f t="shared" si="2"/>
        <v>Y</v>
      </c>
    </row>
    <row r="183" spans="2:9">
      <c r="B183" s="157" t="s">
        <v>2258</v>
      </c>
      <c r="C183" s="149" t="s">
        <v>2286</v>
      </c>
      <c r="D183" s="149" t="s">
        <v>1864</v>
      </c>
      <c r="E183" s="149">
        <v>14</v>
      </c>
      <c r="F183" s="220">
        <v>45885</v>
      </c>
      <c r="G183" s="100">
        <v>45795</v>
      </c>
      <c r="I183" t="str">
        <f t="shared" si="2"/>
        <v>Y</v>
      </c>
    </row>
    <row r="184" spans="2:9">
      <c r="B184" s="157" t="s">
        <v>2258</v>
      </c>
      <c r="C184" s="149" t="s">
        <v>2287</v>
      </c>
      <c r="D184" s="149" t="s">
        <v>1785</v>
      </c>
      <c r="E184" s="149">
        <v>14</v>
      </c>
      <c r="F184" s="220">
        <v>45889</v>
      </c>
      <c r="G184" s="100">
        <v>45799</v>
      </c>
      <c r="I184" t="str">
        <f t="shared" si="2"/>
        <v>Y</v>
      </c>
    </row>
    <row r="185" spans="2:9">
      <c r="B185" s="157" t="s">
        <v>2258</v>
      </c>
      <c r="C185" s="149" t="s">
        <v>2288</v>
      </c>
      <c r="D185" s="149" t="s">
        <v>1864</v>
      </c>
      <c r="E185" s="149">
        <v>14</v>
      </c>
      <c r="F185" s="220">
        <v>45892</v>
      </c>
      <c r="G185" s="100">
        <v>45802</v>
      </c>
      <c r="I185" t="str">
        <f t="shared" si="2"/>
        <v>Y</v>
      </c>
    </row>
    <row r="186" spans="2:9">
      <c r="B186" s="157" t="s">
        <v>2289</v>
      </c>
      <c r="C186" s="149" t="s">
        <v>2259</v>
      </c>
      <c r="D186" s="149" t="s">
        <v>1785</v>
      </c>
      <c r="E186" s="149">
        <v>12</v>
      </c>
      <c r="F186" s="220">
        <v>45793</v>
      </c>
      <c r="G186" s="100">
        <v>45703</v>
      </c>
      <c r="I186" t="str">
        <f t="shared" si="2"/>
        <v>N</v>
      </c>
    </row>
    <row r="187" spans="2:9">
      <c r="B187" s="157" t="s">
        <v>2289</v>
      </c>
      <c r="C187" s="149" t="s">
        <v>2260</v>
      </c>
      <c r="D187" s="149" t="s">
        <v>1864</v>
      </c>
      <c r="E187" s="149">
        <v>12</v>
      </c>
      <c r="F187" s="220">
        <v>45796</v>
      </c>
      <c r="G187" s="100">
        <v>45706</v>
      </c>
      <c r="I187" t="str">
        <f t="shared" si="2"/>
        <v>N</v>
      </c>
    </row>
    <row r="188" spans="2:9">
      <c r="B188" s="157" t="s">
        <v>2289</v>
      </c>
      <c r="C188" s="149" t="s">
        <v>2261</v>
      </c>
      <c r="D188" s="149" t="s">
        <v>1785</v>
      </c>
      <c r="E188" s="149">
        <v>12</v>
      </c>
      <c r="F188" s="220">
        <v>45800</v>
      </c>
      <c r="G188" s="100">
        <v>45710</v>
      </c>
      <c r="I188" t="str">
        <f t="shared" si="2"/>
        <v>N</v>
      </c>
    </row>
    <row r="189" spans="2:9">
      <c r="B189" s="157" t="s">
        <v>2289</v>
      </c>
      <c r="C189" s="149" t="s">
        <v>2262</v>
      </c>
      <c r="D189" s="149" t="s">
        <v>1864</v>
      </c>
      <c r="E189" s="149">
        <v>12</v>
      </c>
      <c r="F189" s="220">
        <v>45803</v>
      </c>
      <c r="G189" s="100">
        <v>45713</v>
      </c>
      <c r="I189" t="str">
        <f t="shared" si="2"/>
        <v>N</v>
      </c>
    </row>
    <row r="190" spans="2:9">
      <c r="B190" s="157" t="s">
        <v>2289</v>
      </c>
      <c r="C190" s="149" t="s">
        <v>2263</v>
      </c>
      <c r="D190" s="149" t="s">
        <v>1785</v>
      </c>
      <c r="E190" s="149">
        <v>12</v>
      </c>
      <c r="F190" s="220">
        <v>45807</v>
      </c>
      <c r="G190" s="100">
        <v>45717</v>
      </c>
      <c r="I190" t="str">
        <f t="shared" si="2"/>
        <v>N</v>
      </c>
    </row>
    <row r="191" spans="2:9">
      <c r="B191" s="157" t="s">
        <v>2289</v>
      </c>
      <c r="C191" s="149" t="s">
        <v>2264</v>
      </c>
      <c r="D191" s="149" t="s">
        <v>1864</v>
      </c>
      <c r="E191" s="149">
        <v>12</v>
      </c>
      <c r="F191" s="220">
        <v>45810</v>
      </c>
      <c r="G191" s="100">
        <v>45720</v>
      </c>
      <c r="I191" t="str">
        <f t="shared" si="2"/>
        <v>N</v>
      </c>
    </row>
    <row r="192" spans="2:9">
      <c r="B192" s="157" t="s">
        <v>2289</v>
      </c>
      <c r="C192" s="149" t="s">
        <v>2265</v>
      </c>
      <c r="D192" s="149" t="s">
        <v>1785</v>
      </c>
      <c r="E192" s="149">
        <v>12</v>
      </c>
      <c r="F192" s="220">
        <v>45814</v>
      </c>
      <c r="G192" s="100">
        <v>45724</v>
      </c>
      <c r="I192" t="str">
        <f t="shared" si="2"/>
        <v>N</v>
      </c>
    </row>
    <row r="193" spans="2:9">
      <c r="B193" s="157" t="s">
        <v>2289</v>
      </c>
      <c r="C193" s="149" t="s">
        <v>2266</v>
      </c>
      <c r="D193" s="149" t="s">
        <v>1864</v>
      </c>
      <c r="E193" s="149">
        <v>12</v>
      </c>
      <c r="F193" s="220">
        <v>45817</v>
      </c>
      <c r="G193" s="100">
        <v>45727</v>
      </c>
      <c r="I193" t="str">
        <f t="shared" si="2"/>
        <v>N</v>
      </c>
    </row>
    <row r="194" spans="2:9">
      <c r="B194" s="157" t="s">
        <v>2289</v>
      </c>
      <c r="C194" s="149" t="s">
        <v>2267</v>
      </c>
      <c r="D194" s="149" t="s">
        <v>1785</v>
      </c>
      <c r="E194" s="149">
        <v>12</v>
      </c>
      <c r="F194" s="220">
        <v>45821</v>
      </c>
      <c r="G194" s="100">
        <v>45731</v>
      </c>
      <c r="I194" t="str">
        <f t="shared" si="2"/>
        <v>N</v>
      </c>
    </row>
    <row r="195" spans="2:9">
      <c r="B195" s="157" t="s">
        <v>2289</v>
      </c>
      <c r="C195" s="149" t="s">
        <v>2268</v>
      </c>
      <c r="D195" s="149" t="s">
        <v>1864</v>
      </c>
      <c r="E195" s="149">
        <v>12</v>
      </c>
      <c r="F195" s="220">
        <v>45824</v>
      </c>
      <c r="G195" s="100">
        <v>45734</v>
      </c>
      <c r="I195" t="str">
        <f t="shared" si="2"/>
        <v>N</v>
      </c>
    </row>
    <row r="196" spans="2:9">
      <c r="B196" s="157" t="s">
        <v>2289</v>
      </c>
      <c r="C196" s="149" t="s">
        <v>2269</v>
      </c>
      <c r="D196" s="149" t="s">
        <v>1785</v>
      </c>
      <c r="E196" s="149">
        <v>12</v>
      </c>
      <c r="F196" s="220">
        <v>45828</v>
      </c>
      <c r="G196" s="100">
        <v>45738</v>
      </c>
      <c r="I196" t="str">
        <f t="shared" si="2"/>
        <v>N</v>
      </c>
    </row>
    <row r="197" spans="2:9">
      <c r="B197" s="157" t="s">
        <v>2289</v>
      </c>
      <c r="C197" s="149" t="s">
        <v>2270</v>
      </c>
      <c r="D197" s="149" t="s">
        <v>1864</v>
      </c>
      <c r="E197" s="149">
        <v>12</v>
      </c>
      <c r="F197" s="220">
        <v>45831</v>
      </c>
      <c r="G197" s="100">
        <v>45741</v>
      </c>
      <c r="I197" t="str">
        <f t="shared" si="2"/>
        <v>N</v>
      </c>
    </row>
    <row r="198" spans="2:9">
      <c r="B198" s="157" t="s">
        <v>2289</v>
      </c>
      <c r="C198" s="149" t="s">
        <v>2271</v>
      </c>
      <c r="D198" s="149" t="s">
        <v>1785</v>
      </c>
      <c r="E198" s="149">
        <v>12</v>
      </c>
      <c r="F198" s="220">
        <v>45835</v>
      </c>
      <c r="G198" s="100">
        <v>45745</v>
      </c>
      <c r="I198" t="str">
        <f t="shared" ref="I198:I261" si="3">IF(G198&gt;$G$1,"Y","N")</f>
        <v>N</v>
      </c>
    </row>
    <row r="199" spans="2:9">
      <c r="B199" s="157" t="s">
        <v>2289</v>
      </c>
      <c r="C199" s="149" t="s">
        <v>2272</v>
      </c>
      <c r="D199" s="149" t="s">
        <v>1864</v>
      </c>
      <c r="E199" s="149">
        <v>12</v>
      </c>
      <c r="F199" s="220">
        <v>45838</v>
      </c>
      <c r="G199" s="100">
        <v>45748</v>
      </c>
      <c r="I199" t="str">
        <f t="shared" si="3"/>
        <v>N</v>
      </c>
    </row>
    <row r="200" spans="2:9">
      <c r="B200" s="157" t="s">
        <v>2289</v>
      </c>
      <c r="C200" s="149" t="s">
        <v>2273</v>
      </c>
      <c r="D200" s="149" t="s">
        <v>1785</v>
      </c>
      <c r="E200" s="149">
        <v>12</v>
      </c>
      <c r="F200" s="220">
        <v>45842</v>
      </c>
      <c r="G200" s="100">
        <v>45752</v>
      </c>
      <c r="I200" t="str">
        <f t="shared" si="3"/>
        <v>N</v>
      </c>
    </row>
    <row r="201" spans="2:9">
      <c r="B201" s="157" t="s">
        <v>2289</v>
      </c>
      <c r="C201" s="149" t="s">
        <v>2274</v>
      </c>
      <c r="D201" s="149" t="s">
        <v>1864</v>
      </c>
      <c r="E201" s="149">
        <v>12</v>
      </c>
      <c r="F201" s="220">
        <v>45845</v>
      </c>
      <c r="G201" s="100">
        <v>45755</v>
      </c>
      <c r="I201" t="str">
        <f t="shared" si="3"/>
        <v>N</v>
      </c>
    </row>
    <row r="202" spans="2:9">
      <c r="B202" s="157" t="s">
        <v>2289</v>
      </c>
      <c r="C202" s="149" t="s">
        <v>2275</v>
      </c>
      <c r="D202" s="149" t="s">
        <v>1785</v>
      </c>
      <c r="E202" s="149">
        <v>12</v>
      </c>
      <c r="F202" s="220">
        <v>45849</v>
      </c>
      <c r="G202" s="100">
        <v>45759</v>
      </c>
      <c r="I202" t="str">
        <f t="shared" si="3"/>
        <v>N</v>
      </c>
    </row>
    <row r="203" spans="2:9">
      <c r="B203" s="157" t="s">
        <v>2289</v>
      </c>
      <c r="C203" s="149" t="s">
        <v>2276</v>
      </c>
      <c r="D203" s="149" t="s">
        <v>1864</v>
      </c>
      <c r="E203" s="149">
        <v>12</v>
      </c>
      <c r="F203" s="220">
        <v>45852</v>
      </c>
      <c r="G203" s="100">
        <v>45762</v>
      </c>
      <c r="I203" t="str">
        <f t="shared" si="3"/>
        <v>N</v>
      </c>
    </row>
    <row r="204" spans="2:9">
      <c r="B204" s="157" t="s">
        <v>2289</v>
      </c>
      <c r="C204" s="149" t="s">
        <v>2277</v>
      </c>
      <c r="D204" s="149" t="s">
        <v>1785</v>
      </c>
      <c r="E204" s="149">
        <v>12</v>
      </c>
      <c r="F204" s="220">
        <v>45856</v>
      </c>
      <c r="G204" s="100">
        <v>45766</v>
      </c>
      <c r="I204" t="str">
        <f t="shared" si="3"/>
        <v>N</v>
      </c>
    </row>
    <row r="205" spans="2:9">
      <c r="B205" s="157" t="s">
        <v>2289</v>
      </c>
      <c r="C205" s="149" t="s">
        <v>2278</v>
      </c>
      <c r="D205" s="149" t="s">
        <v>1864</v>
      </c>
      <c r="E205" s="149">
        <v>12</v>
      </c>
      <c r="F205" s="220">
        <v>45859</v>
      </c>
      <c r="G205" s="100">
        <v>45769</v>
      </c>
      <c r="I205" t="str">
        <f t="shared" si="3"/>
        <v>N</v>
      </c>
    </row>
    <row r="206" spans="2:9">
      <c r="B206" s="157" t="s">
        <v>2289</v>
      </c>
      <c r="C206" s="149" t="s">
        <v>2279</v>
      </c>
      <c r="D206" s="149" t="s">
        <v>1785</v>
      </c>
      <c r="E206" s="149">
        <v>12</v>
      </c>
      <c r="F206" s="220">
        <v>45863</v>
      </c>
      <c r="G206" s="100">
        <v>45773</v>
      </c>
      <c r="I206" t="str">
        <f t="shared" si="3"/>
        <v>N</v>
      </c>
    </row>
    <row r="207" spans="2:9">
      <c r="B207" s="157" t="s">
        <v>2289</v>
      </c>
      <c r="C207" s="149" t="s">
        <v>2280</v>
      </c>
      <c r="D207" s="149" t="s">
        <v>1864</v>
      </c>
      <c r="E207" s="149">
        <v>12</v>
      </c>
      <c r="F207" s="220">
        <v>45866</v>
      </c>
      <c r="G207" s="100">
        <v>45776</v>
      </c>
      <c r="I207" t="str">
        <f t="shared" si="3"/>
        <v>N</v>
      </c>
    </row>
    <row r="208" spans="2:9">
      <c r="B208" s="157" t="s">
        <v>2289</v>
      </c>
      <c r="C208" s="149" t="s">
        <v>2281</v>
      </c>
      <c r="D208" s="149" t="s">
        <v>1785</v>
      </c>
      <c r="E208" s="149">
        <v>12</v>
      </c>
      <c r="F208" s="220">
        <v>45870</v>
      </c>
      <c r="G208" s="100">
        <v>45780</v>
      </c>
      <c r="I208" t="str">
        <f t="shared" si="3"/>
        <v>Y</v>
      </c>
    </row>
    <row r="209" spans="2:9">
      <c r="B209" s="157" t="s">
        <v>2289</v>
      </c>
      <c r="C209" s="149" t="s">
        <v>2282</v>
      </c>
      <c r="D209" s="149" t="s">
        <v>1864</v>
      </c>
      <c r="E209" s="149">
        <v>12</v>
      </c>
      <c r="F209" s="220">
        <v>45873</v>
      </c>
      <c r="G209" s="100">
        <v>45783</v>
      </c>
      <c r="I209" t="str">
        <f t="shared" si="3"/>
        <v>Y</v>
      </c>
    </row>
    <row r="210" spans="2:9">
      <c r="B210" s="157" t="s">
        <v>2289</v>
      </c>
      <c r="C210" s="149" t="s">
        <v>2283</v>
      </c>
      <c r="D210" s="149" t="s">
        <v>1785</v>
      </c>
      <c r="E210" s="149">
        <v>12</v>
      </c>
      <c r="F210" s="220">
        <v>45877</v>
      </c>
      <c r="G210" s="100">
        <v>45787</v>
      </c>
      <c r="I210" t="str">
        <f t="shared" si="3"/>
        <v>Y</v>
      </c>
    </row>
    <row r="211" spans="2:9">
      <c r="B211" s="157" t="s">
        <v>2289</v>
      </c>
      <c r="C211" s="149" t="s">
        <v>2284</v>
      </c>
      <c r="D211" s="149" t="s">
        <v>1864</v>
      </c>
      <c r="E211" s="149">
        <v>12</v>
      </c>
      <c r="F211" s="220">
        <v>45880</v>
      </c>
      <c r="G211" s="100">
        <v>45790</v>
      </c>
      <c r="I211" t="str">
        <f t="shared" si="3"/>
        <v>Y</v>
      </c>
    </row>
    <row r="212" spans="2:9">
      <c r="B212" s="157" t="s">
        <v>2289</v>
      </c>
      <c r="C212" s="149" t="s">
        <v>2285</v>
      </c>
      <c r="D212" s="149" t="s">
        <v>1785</v>
      </c>
      <c r="E212" s="149">
        <v>12</v>
      </c>
      <c r="F212" s="220">
        <v>45884</v>
      </c>
      <c r="G212" s="100">
        <v>45794</v>
      </c>
      <c r="I212" t="str">
        <f t="shared" si="3"/>
        <v>Y</v>
      </c>
    </row>
    <row r="213" spans="2:9">
      <c r="B213" s="157" t="s">
        <v>2289</v>
      </c>
      <c r="C213" s="149" t="s">
        <v>2286</v>
      </c>
      <c r="D213" s="149" t="s">
        <v>1864</v>
      </c>
      <c r="E213" s="149">
        <v>12</v>
      </c>
      <c r="F213" s="220">
        <v>45887</v>
      </c>
      <c r="G213" s="100">
        <v>45797</v>
      </c>
      <c r="I213" t="str">
        <f t="shared" si="3"/>
        <v>Y</v>
      </c>
    </row>
    <row r="214" spans="2:9">
      <c r="B214" s="157" t="s">
        <v>2289</v>
      </c>
      <c r="C214" s="149" t="s">
        <v>2287</v>
      </c>
      <c r="D214" s="149" t="s">
        <v>1785</v>
      </c>
      <c r="E214" s="149">
        <v>12</v>
      </c>
      <c r="F214" s="220">
        <v>45891</v>
      </c>
      <c r="G214" s="100">
        <v>45801</v>
      </c>
      <c r="I214" t="str">
        <f t="shared" si="3"/>
        <v>Y</v>
      </c>
    </row>
    <row r="215" spans="2:9">
      <c r="B215" s="157" t="s">
        <v>2289</v>
      </c>
      <c r="C215" s="149" t="s">
        <v>2288</v>
      </c>
      <c r="D215" s="149" t="s">
        <v>1864</v>
      </c>
      <c r="E215" s="149">
        <v>12</v>
      </c>
      <c r="F215" s="220">
        <v>45894</v>
      </c>
      <c r="G215" s="100">
        <v>45804</v>
      </c>
      <c r="I215" t="str">
        <f t="shared" si="3"/>
        <v>Y</v>
      </c>
    </row>
    <row r="216" spans="2:9">
      <c r="B216" s="157" t="s">
        <v>2290</v>
      </c>
      <c r="C216" s="149" t="s">
        <v>2259</v>
      </c>
      <c r="D216" s="149" t="s">
        <v>1785</v>
      </c>
      <c r="E216" s="149">
        <v>13</v>
      </c>
      <c r="F216" s="220">
        <v>45792</v>
      </c>
      <c r="G216" s="100">
        <v>45702</v>
      </c>
      <c r="I216" t="str">
        <f t="shared" si="3"/>
        <v>N</v>
      </c>
    </row>
    <row r="217" spans="2:9">
      <c r="B217" s="157" t="s">
        <v>2290</v>
      </c>
      <c r="C217" s="149" t="s">
        <v>2260</v>
      </c>
      <c r="D217" s="149" t="s">
        <v>1864</v>
      </c>
      <c r="E217" s="149">
        <v>13</v>
      </c>
      <c r="F217" s="220">
        <v>45795</v>
      </c>
      <c r="G217" s="100">
        <v>45705</v>
      </c>
      <c r="I217" t="str">
        <f t="shared" si="3"/>
        <v>N</v>
      </c>
    </row>
    <row r="218" spans="2:9">
      <c r="B218" s="157" t="s">
        <v>2290</v>
      </c>
      <c r="C218" s="149" t="s">
        <v>2261</v>
      </c>
      <c r="D218" s="149" t="s">
        <v>1785</v>
      </c>
      <c r="E218" s="149">
        <v>13</v>
      </c>
      <c r="F218" s="220">
        <v>45799</v>
      </c>
      <c r="G218" s="100">
        <v>45709</v>
      </c>
      <c r="I218" t="str">
        <f t="shared" si="3"/>
        <v>N</v>
      </c>
    </row>
    <row r="219" spans="2:9">
      <c r="B219" s="157" t="s">
        <v>2290</v>
      </c>
      <c r="C219" s="149" t="s">
        <v>2262</v>
      </c>
      <c r="D219" s="149" t="s">
        <v>1864</v>
      </c>
      <c r="E219" s="149">
        <v>13</v>
      </c>
      <c r="F219" s="220">
        <v>45802</v>
      </c>
      <c r="G219" s="100">
        <v>45712</v>
      </c>
      <c r="I219" t="str">
        <f t="shared" si="3"/>
        <v>N</v>
      </c>
    </row>
    <row r="220" spans="2:9">
      <c r="B220" s="157" t="s">
        <v>2290</v>
      </c>
      <c r="C220" s="149" t="s">
        <v>2263</v>
      </c>
      <c r="D220" s="149" t="s">
        <v>1785</v>
      </c>
      <c r="E220" s="149">
        <v>13</v>
      </c>
      <c r="F220" s="220">
        <v>45806</v>
      </c>
      <c r="G220" s="100">
        <v>45716</v>
      </c>
      <c r="I220" t="str">
        <f t="shared" si="3"/>
        <v>N</v>
      </c>
    </row>
    <row r="221" spans="2:9">
      <c r="B221" s="157" t="s">
        <v>2290</v>
      </c>
      <c r="C221" s="149" t="s">
        <v>2264</v>
      </c>
      <c r="D221" s="149" t="s">
        <v>1864</v>
      </c>
      <c r="E221" s="149">
        <v>13</v>
      </c>
      <c r="F221" s="220">
        <v>45809</v>
      </c>
      <c r="G221" s="100">
        <v>45719</v>
      </c>
      <c r="I221" t="str">
        <f t="shared" si="3"/>
        <v>N</v>
      </c>
    </row>
    <row r="222" spans="2:9">
      <c r="B222" s="157" t="s">
        <v>2290</v>
      </c>
      <c r="C222" s="149" t="s">
        <v>2265</v>
      </c>
      <c r="D222" s="149" t="s">
        <v>1785</v>
      </c>
      <c r="E222" s="149">
        <v>13</v>
      </c>
      <c r="F222" s="220">
        <v>45813</v>
      </c>
      <c r="G222" s="100">
        <v>45723</v>
      </c>
      <c r="I222" t="str">
        <f t="shared" si="3"/>
        <v>N</v>
      </c>
    </row>
    <row r="223" spans="2:9">
      <c r="B223" s="157" t="s">
        <v>2290</v>
      </c>
      <c r="C223" s="149" t="s">
        <v>2266</v>
      </c>
      <c r="D223" s="149" t="s">
        <v>1864</v>
      </c>
      <c r="E223" s="149">
        <v>13</v>
      </c>
      <c r="F223" s="220">
        <v>45816</v>
      </c>
      <c r="G223" s="100">
        <v>45726</v>
      </c>
      <c r="I223" t="str">
        <f t="shared" si="3"/>
        <v>N</v>
      </c>
    </row>
    <row r="224" spans="2:9">
      <c r="B224" s="157" t="s">
        <v>2290</v>
      </c>
      <c r="C224" s="149" t="s">
        <v>2267</v>
      </c>
      <c r="D224" s="149" t="s">
        <v>1785</v>
      </c>
      <c r="E224" s="149">
        <v>13</v>
      </c>
      <c r="F224" s="220">
        <v>45820</v>
      </c>
      <c r="G224" s="100">
        <v>45730</v>
      </c>
      <c r="I224" t="str">
        <f t="shared" si="3"/>
        <v>N</v>
      </c>
    </row>
    <row r="225" spans="2:9">
      <c r="B225" s="157" t="s">
        <v>2290</v>
      </c>
      <c r="C225" s="149" t="s">
        <v>2268</v>
      </c>
      <c r="D225" s="149" t="s">
        <v>1864</v>
      </c>
      <c r="E225" s="149">
        <v>13</v>
      </c>
      <c r="F225" s="220">
        <v>45823</v>
      </c>
      <c r="G225" s="100">
        <v>45733</v>
      </c>
      <c r="I225" t="str">
        <f t="shared" si="3"/>
        <v>N</v>
      </c>
    </row>
    <row r="226" spans="2:9">
      <c r="B226" s="157" t="s">
        <v>2290</v>
      </c>
      <c r="C226" s="149" t="s">
        <v>2269</v>
      </c>
      <c r="D226" s="149" t="s">
        <v>1785</v>
      </c>
      <c r="E226" s="149">
        <v>13</v>
      </c>
      <c r="F226" s="220">
        <v>45827</v>
      </c>
      <c r="G226" s="100">
        <v>45737</v>
      </c>
      <c r="I226" t="str">
        <f t="shared" si="3"/>
        <v>N</v>
      </c>
    </row>
    <row r="227" spans="2:9">
      <c r="B227" s="157" t="s">
        <v>2290</v>
      </c>
      <c r="C227" s="149" t="s">
        <v>2270</v>
      </c>
      <c r="D227" s="149" t="s">
        <v>1864</v>
      </c>
      <c r="E227" s="149">
        <v>13</v>
      </c>
      <c r="F227" s="220">
        <v>45830</v>
      </c>
      <c r="G227" s="100">
        <v>45740</v>
      </c>
      <c r="I227" t="str">
        <f t="shared" si="3"/>
        <v>N</v>
      </c>
    </row>
    <row r="228" spans="2:9">
      <c r="B228" s="157" t="s">
        <v>2290</v>
      </c>
      <c r="C228" s="149" t="s">
        <v>2271</v>
      </c>
      <c r="D228" s="149" t="s">
        <v>1785</v>
      </c>
      <c r="E228" s="149">
        <v>13</v>
      </c>
      <c r="F228" s="220">
        <v>45834</v>
      </c>
      <c r="G228" s="100">
        <v>45744</v>
      </c>
      <c r="I228" t="str">
        <f t="shared" si="3"/>
        <v>N</v>
      </c>
    </row>
    <row r="229" spans="2:9">
      <c r="B229" s="157" t="s">
        <v>2290</v>
      </c>
      <c r="C229" s="149" t="s">
        <v>2272</v>
      </c>
      <c r="D229" s="149" t="s">
        <v>1864</v>
      </c>
      <c r="E229" s="149">
        <v>13</v>
      </c>
      <c r="F229" s="220">
        <v>45837</v>
      </c>
      <c r="G229" s="100">
        <v>45747</v>
      </c>
      <c r="I229" t="str">
        <f t="shared" si="3"/>
        <v>N</v>
      </c>
    </row>
    <row r="230" spans="2:9">
      <c r="B230" s="157" t="s">
        <v>2290</v>
      </c>
      <c r="C230" s="149" t="s">
        <v>2273</v>
      </c>
      <c r="D230" s="149" t="s">
        <v>1785</v>
      </c>
      <c r="E230" s="149">
        <v>13</v>
      </c>
      <c r="F230" s="220">
        <v>45841</v>
      </c>
      <c r="G230" s="100">
        <v>45751</v>
      </c>
      <c r="I230" t="str">
        <f t="shared" si="3"/>
        <v>N</v>
      </c>
    </row>
    <row r="231" spans="2:9">
      <c r="B231" s="157" t="s">
        <v>2290</v>
      </c>
      <c r="C231" s="149" t="s">
        <v>2274</v>
      </c>
      <c r="D231" s="149" t="s">
        <v>1864</v>
      </c>
      <c r="E231" s="149">
        <v>13</v>
      </c>
      <c r="F231" s="220">
        <v>45844</v>
      </c>
      <c r="G231" s="100">
        <v>45754</v>
      </c>
      <c r="I231" t="str">
        <f t="shared" si="3"/>
        <v>N</v>
      </c>
    </row>
    <row r="232" spans="2:9">
      <c r="B232" s="157" t="s">
        <v>2290</v>
      </c>
      <c r="C232" s="149" t="s">
        <v>2275</v>
      </c>
      <c r="D232" s="149" t="s">
        <v>1785</v>
      </c>
      <c r="E232" s="149">
        <v>13</v>
      </c>
      <c r="F232" s="220">
        <v>45848</v>
      </c>
      <c r="G232" s="100">
        <v>45758</v>
      </c>
      <c r="I232" t="str">
        <f t="shared" si="3"/>
        <v>N</v>
      </c>
    </row>
    <row r="233" spans="2:9">
      <c r="B233" s="157" t="s">
        <v>2290</v>
      </c>
      <c r="C233" s="149" t="s">
        <v>2276</v>
      </c>
      <c r="D233" s="149" t="s">
        <v>1864</v>
      </c>
      <c r="E233" s="149">
        <v>13</v>
      </c>
      <c r="F233" s="220">
        <v>45851</v>
      </c>
      <c r="G233" s="100">
        <v>45761</v>
      </c>
      <c r="I233" t="str">
        <f t="shared" si="3"/>
        <v>N</v>
      </c>
    </row>
    <row r="234" spans="2:9">
      <c r="B234" s="157" t="s">
        <v>2290</v>
      </c>
      <c r="C234" s="149" t="s">
        <v>2277</v>
      </c>
      <c r="D234" s="149" t="s">
        <v>1785</v>
      </c>
      <c r="E234" s="149">
        <v>13</v>
      </c>
      <c r="F234" s="220">
        <v>45855</v>
      </c>
      <c r="G234" s="100">
        <v>45765</v>
      </c>
      <c r="I234" t="str">
        <f t="shared" si="3"/>
        <v>N</v>
      </c>
    </row>
    <row r="235" spans="2:9">
      <c r="B235" s="157" t="s">
        <v>2290</v>
      </c>
      <c r="C235" s="149" t="s">
        <v>2278</v>
      </c>
      <c r="D235" s="149" t="s">
        <v>1864</v>
      </c>
      <c r="E235" s="149">
        <v>13</v>
      </c>
      <c r="F235" s="220">
        <v>45858</v>
      </c>
      <c r="G235" s="100">
        <v>45768</v>
      </c>
      <c r="I235" t="str">
        <f t="shared" si="3"/>
        <v>N</v>
      </c>
    </row>
    <row r="236" spans="2:9">
      <c r="B236" s="157" t="s">
        <v>2290</v>
      </c>
      <c r="C236" s="149" t="s">
        <v>2279</v>
      </c>
      <c r="D236" s="149" t="s">
        <v>1785</v>
      </c>
      <c r="E236" s="149">
        <v>13</v>
      </c>
      <c r="F236" s="220">
        <v>45862</v>
      </c>
      <c r="G236" s="100">
        <v>45772</v>
      </c>
      <c r="I236" t="str">
        <f t="shared" si="3"/>
        <v>N</v>
      </c>
    </row>
    <row r="237" spans="2:9">
      <c r="B237" s="157" t="s">
        <v>2290</v>
      </c>
      <c r="C237" s="149" t="s">
        <v>2280</v>
      </c>
      <c r="D237" s="149" t="s">
        <v>1864</v>
      </c>
      <c r="E237" s="149">
        <v>13</v>
      </c>
      <c r="F237" s="220">
        <v>45865</v>
      </c>
      <c r="G237" s="100">
        <v>45775</v>
      </c>
      <c r="I237" t="str">
        <f t="shared" si="3"/>
        <v>N</v>
      </c>
    </row>
    <row r="238" spans="2:9">
      <c r="B238" s="157" t="s">
        <v>2290</v>
      </c>
      <c r="C238" s="149" t="s">
        <v>2281</v>
      </c>
      <c r="D238" s="149" t="s">
        <v>1785</v>
      </c>
      <c r="E238" s="149">
        <v>13</v>
      </c>
      <c r="F238" s="220">
        <v>45869</v>
      </c>
      <c r="G238" s="100">
        <v>45779</v>
      </c>
      <c r="I238" t="str">
        <f t="shared" si="3"/>
        <v>Y</v>
      </c>
    </row>
    <row r="239" spans="2:9">
      <c r="B239" s="157" t="s">
        <v>2290</v>
      </c>
      <c r="C239" s="149" t="s">
        <v>2282</v>
      </c>
      <c r="D239" s="149" t="s">
        <v>1864</v>
      </c>
      <c r="E239" s="149">
        <v>13</v>
      </c>
      <c r="F239" s="220">
        <v>45872</v>
      </c>
      <c r="G239" s="100">
        <v>45782</v>
      </c>
      <c r="I239" t="str">
        <f t="shared" si="3"/>
        <v>Y</v>
      </c>
    </row>
    <row r="240" spans="2:9">
      <c r="B240" s="157" t="s">
        <v>2290</v>
      </c>
      <c r="C240" s="149" t="s">
        <v>2283</v>
      </c>
      <c r="D240" s="149" t="s">
        <v>1785</v>
      </c>
      <c r="E240" s="149">
        <v>13</v>
      </c>
      <c r="F240" s="220">
        <v>45876</v>
      </c>
      <c r="G240" s="100">
        <v>45786</v>
      </c>
      <c r="I240" t="str">
        <f t="shared" si="3"/>
        <v>Y</v>
      </c>
    </row>
    <row r="241" spans="2:9">
      <c r="B241" s="157" t="s">
        <v>2290</v>
      </c>
      <c r="C241" s="149" t="s">
        <v>2284</v>
      </c>
      <c r="D241" s="149" t="s">
        <v>1864</v>
      </c>
      <c r="E241" s="149">
        <v>13</v>
      </c>
      <c r="F241" s="220">
        <v>45879</v>
      </c>
      <c r="G241" s="100">
        <v>45789</v>
      </c>
      <c r="I241" t="str">
        <f t="shared" si="3"/>
        <v>Y</v>
      </c>
    </row>
    <row r="242" spans="2:9">
      <c r="B242" s="157" t="s">
        <v>2290</v>
      </c>
      <c r="C242" s="149" t="s">
        <v>2285</v>
      </c>
      <c r="D242" s="149" t="s">
        <v>1785</v>
      </c>
      <c r="E242" s="149">
        <v>13</v>
      </c>
      <c r="F242" s="220">
        <v>45883</v>
      </c>
      <c r="G242" s="100">
        <v>45793</v>
      </c>
      <c r="I242" t="str">
        <f t="shared" si="3"/>
        <v>Y</v>
      </c>
    </row>
    <row r="243" spans="2:9">
      <c r="B243" s="157" t="s">
        <v>2290</v>
      </c>
      <c r="C243" s="149" t="s">
        <v>2286</v>
      </c>
      <c r="D243" s="149" t="s">
        <v>1864</v>
      </c>
      <c r="E243" s="149">
        <v>13</v>
      </c>
      <c r="F243" s="220">
        <v>45886</v>
      </c>
      <c r="G243" s="100">
        <v>45796</v>
      </c>
      <c r="I243" t="str">
        <f t="shared" si="3"/>
        <v>Y</v>
      </c>
    </row>
    <row r="244" spans="2:9">
      <c r="B244" s="157" t="s">
        <v>2290</v>
      </c>
      <c r="C244" s="149" t="s">
        <v>2287</v>
      </c>
      <c r="D244" s="149" t="s">
        <v>1785</v>
      </c>
      <c r="E244" s="149">
        <v>13</v>
      </c>
      <c r="F244" s="220">
        <v>45890</v>
      </c>
      <c r="G244" s="100">
        <v>45800</v>
      </c>
      <c r="I244" t="str">
        <f t="shared" si="3"/>
        <v>Y</v>
      </c>
    </row>
    <row r="245" spans="2:9">
      <c r="B245" s="157" t="s">
        <v>2290</v>
      </c>
      <c r="C245" s="149" t="s">
        <v>2288</v>
      </c>
      <c r="D245" s="149" t="s">
        <v>1864</v>
      </c>
      <c r="E245" s="149">
        <v>13</v>
      </c>
      <c r="F245" s="220">
        <v>45893</v>
      </c>
      <c r="G245" s="100">
        <v>45803</v>
      </c>
      <c r="I245" t="str">
        <f t="shared" si="3"/>
        <v>Y</v>
      </c>
    </row>
    <row r="246" spans="2:9">
      <c r="B246" s="157" t="s">
        <v>2291</v>
      </c>
      <c r="C246" s="149" t="s">
        <v>2259</v>
      </c>
      <c r="D246" s="149" t="s">
        <v>1785</v>
      </c>
      <c r="E246" s="149">
        <v>11</v>
      </c>
      <c r="F246" s="220">
        <v>45794</v>
      </c>
      <c r="G246" s="100">
        <v>45704</v>
      </c>
      <c r="I246" t="str">
        <f t="shared" si="3"/>
        <v>N</v>
      </c>
    </row>
    <row r="247" spans="2:9">
      <c r="B247" s="157" t="s">
        <v>2291</v>
      </c>
      <c r="C247" s="149" t="s">
        <v>2260</v>
      </c>
      <c r="D247" s="149" t="s">
        <v>1864</v>
      </c>
      <c r="E247" s="149">
        <v>11</v>
      </c>
      <c r="F247" s="220">
        <v>45797</v>
      </c>
      <c r="G247" s="100">
        <v>45707</v>
      </c>
      <c r="I247" t="str">
        <f t="shared" si="3"/>
        <v>N</v>
      </c>
    </row>
    <row r="248" spans="2:9">
      <c r="B248" s="157" t="s">
        <v>2291</v>
      </c>
      <c r="C248" s="149" t="s">
        <v>2261</v>
      </c>
      <c r="D248" s="149" t="s">
        <v>1785</v>
      </c>
      <c r="E248" s="149">
        <v>11</v>
      </c>
      <c r="F248" s="220">
        <v>45801</v>
      </c>
      <c r="G248" s="100">
        <v>45711</v>
      </c>
      <c r="I248" t="str">
        <f t="shared" si="3"/>
        <v>N</v>
      </c>
    </row>
    <row r="249" spans="2:9">
      <c r="B249" s="157" t="s">
        <v>2291</v>
      </c>
      <c r="C249" s="149" t="s">
        <v>2262</v>
      </c>
      <c r="D249" s="149" t="s">
        <v>1864</v>
      </c>
      <c r="E249" s="149">
        <v>11</v>
      </c>
      <c r="F249" s="220">
        <v>45804</v>
      </c>
      <c r="G249" s="100">
        <v>45714</v>
      </c>
      <c r="I249" t="str">
        <f t="shared" si="3"/>
        <v>N</v>
      </c>
    </row>
    <row r="250" spans="2:9">
      <c r="B250" s="157" t="s">
        <v>2291</v>
      </c>
      <c r="C250" s="149" t="s">
        <v>2263</v>
      </c>
      <c r="D250" s="149" t="s">
        <v>1785</v>
      </c>
      <c r="E250" s="149">
        <v>11</v>
      </c>
      <c r="F250" s="220">
        <v>45808</v>
      </c>
      <c r="G250" s="100">
        <v>45718</v>
      </c>
      <c r="I250" t="str">
        <f t="shared" si="3"/>
        <v>N</v>
      </c>
    </row>
    <row r="251" spans="2:9">
      <c r="B251" s="157" t="s">
        <v>2291</v>
      </c>
      <c r="C251" s="149" t="s">
        <v>2264</v>
      </c>
      <c r="D251" s="149" t="s">
        <v>1864</v>
      </c>
      <c r="E251" s="149">
        <v>11</v>
      </c>
      <c r="F251" s="220">
        <v>45811</v>
      </c>
      <c r="G251" s="100">
        <v>45721</v>
      </c>
      <c r="I251" t="str">
        <f t="shared" si="3"/>
        <v>N</v>
      </c>
    </row>
    <row r="252" spans="2:9">
      <c r="B252" s="157" t="s">
        <v>2291</v>
      </c>
      <c r="C252" s="149" t="s">
        <v>2265</v>
      </c>
      <c r="D252" s="149" t="s">
        <v>1785</v>
      </c>
      <c r="E252" s="149">
        <v>11</v>
      </c>
      <c r="F252" s="220">
        <v>45815</v>
      </c>
      <c r="G252" s="100">
        <v>45725</v>
      </c>
      <c r="I252" t="str">
        <f t="shared" si="3"/>
        <v>N</v>
      </c>
    </row>
    <row r="253" spans="2:9">
      <c r="B253" s="157" t="s">
        <v>2291</v>
      </c>
      <c r="C253" s="149" t="s">
        <v>2266</v>
      </c>
      <c r="D253" s="149" t="s">
        <v>1864</v>
      </c>
      <c r="E253" s="149">
        <v>11</v>
      </c>
      <c r="F253" s="220">
        <v>45818</v>
      </c>
      <c r="G253" s="100">
        <v>45728</v>
      </c>
      <c r="I253" t="str">
        <f t="shared" si="3"/>
        <v>N</v>
      </c>
    </row>
    <row r="254" spans="2:9">
      <c r="B254" s="157" t="s">
        <v>2291</v>
      </c>
      <c r="C254" s="149" t="s">
        <v>2267</v>
      </c>
      <c r="D254" s="149" t="s">
        <v>1785</v>
      </c>
      <c r="E254" s="149">
        <v>11</v>
      </c>
      <c r="F254" s="220">
        <v>45822</v>
      </c>
      <c r="G254" s="100">
        <v>45732</v>
      </c>
      <c r="I254" t="str">
        <f t="shared" si="3"/>
        <v>N</v>
      </c>
    </row>
    <row r="255" spans="2:9">
      <c r="B255" s="157" t="s">
        <v>2291</v>
      </c>
      <c r="C255" s="149" t="s">
        <v>2268</v>
      </c>
      <c r="D255" s="149" t="s">
        <v>1864</v>
      </c>
      <c r="E255" s="149">
        <v>11</v>
      </c>
      <c r="F255" s="220">
        <v>45825</v>
      </c>
      <c r="G255" s="100">
        <v>45735</v>
      </c>
      <c r="I255" t="str">
        <f t="shared" si="3"/>
        <v>N</v>
      </c>
    </row>
    <row r="256" spans="2:9">
      <c r="B256" s="157" t="s">
        <v>2291</v>
      </c>
      <c r="C256" s="149" t="s">
        <v>2269</v>
      </c>
      <c r="D256" s="149" t="s">
        <v>1785</v>
      </c>
      <c r="E256" s="149">
        <v>11</v>
      </c>
      <c r="F256" s="220">
        <v>45829</v>
      </c>
      <c r="G256" s="100">
        <v>45739</v>
      </c>
      <c r="I256" t="str">
        <f t="shared" si="3"/>
        <v>N</v>
      </c>
    </row>
    <row r="257" spans="2:9">
      <c r="B257" s="157" t="s">
        <v>2291</v>
      </c>
      <c r="C257" s="149" t="s">
        <v>2270</v>
      </c>
      <c r="D257" s="149" t="s">
        <v>1864</v>
      </c>
      <c r="E257" s="149">
        <v>11</v>
      </c>
      <c r="F257" s="220">
        <v>45832</v>
      </c>
      <c r="G257" s="100">
        <v>45742</v>
      </c>
      <c r="I257" t="str">
        <f t="shared" si="3"/>
        <v>N</v>
      </c>
    </row>
    <row r="258" spans="2:9">
      <c r="B258" s="157" t="s">
        <v>2291</v>
      </c>
      <c r="C258" s="149" t="s">
        <v>2271</v>
      </c>
      <c r="D258" s="149" t="s">
        <v>1785</v>
      </c>
      <c r="E258" s="149">
        <v>11</v>
      </c>
      <c r="F258" s="220">
        <v>45836</v>
      </c>
      <c r="G258" s="100">
        <v>45746</v>
      </c>
      <c r="I258" t="str">
        <f t="shared" si="3"/>
        <v>N</v>
      </c>
    </row>
    <row r="259" spans="2:9">
      <c r="B259" s="157" t="s">
        <v>2291</v>
      </c>
      <c r="C259" s="149" t="s">
        <v>2272</v>
      </c>
      <c r="D259" s="149" t="s">
        <v>1864</v>
      </c>
      <c r="E259" s="149">
        <v>11</v>
      </c>
      <c r="F259" s="220">
        <v>45839</v>
      </c>
      <c r="G259" s="100">
        <v>45749</v>
      </c>
      <c r="I259" t="str">
        <f t="shared" si="3"/>
        <v>N</v>
      </c>
    </row>
    <row r="260" spans="2:9">
      <c r="B260" s="157" t="s">
        <v>2291</v>
      </c>
      <c r="C260" s="149" t="s">
        <v>2273</v>
      </c>
      <c r="D260" s="149" t="s">
        <v>1785</v>
      </c>
      <c r="E260" s="149">
        <v>11</v>
      </c>
      <c r="F260" s="220">
        <v>45843</v>
      </c>
      <c r="G260" s="100">
        <v>45753</v>
      </c>
      <c r="I260" t="str">
        <f t="shared" si="3"/>
        <v>N</v>
      </c>
    </row>
    <row r="261" spans="2:9">
      <c r="B261" s="157" t="s">
        <v>2291</v>
      </c>
      <c r="C261" s="149" t="s">
        <v>2274</v>
      </c>
      <c r="D261" s="149" t="s">
        <v>1864</v>
      </c>
      <c r="E261" s="149">
        <v>11</v>
      </c>
      <c r="F261" s="220">
        <v>45846</v>
      </c>
      <c r="G261" s="100">
        <v>45756</v>
      </c>
      <c r="I261" t="str">
        <f t="shared" si="3"/>
        <v>N</v>
      </c>
    </row>
    <row r="262" spans="2:9">
      <c r="B262" s="157" t="s">
        <v>2291</v>
      </c>
      <c r="C262" s="149" t="s">
        <v>2275</v>
      </c>
      <c r="D262" s="149" t="s">
        <v>1785</v>
      </c>
      <c r="E262" s="149">
        <v>11</v>
      </c>
      <c r="F262" s="220">
        <v>45850</v>
      </c>
      <c r="G262" s="100">
        <v>45760</v>
      </c>
      <c r="I262" t="str">
        <f t="shared" ref="I262:I325" si="4">IF(G262&gt;$G$1,"Y","N")</f>
        <v>N</v>
      </c>
    </row>
    <row r="263" spans="2:9">
      <c r="B263" s="157" t="s">
        <v>2291</v>
      </c>
      <c r="C263" s="149" t="s">
        <v>2276</v>
      </c>
      <c r="D263" s="149" t="s">
        <v>1864</v>
      </c>
      <c r="E263" s="149">
        <v>11</v>
      </c>
      <c r="F263" s="220">
        <v>45853</v>
      </c>
      <c r="G263" s="100">
        <v>45763</v>
      </c>
      <c r="I263" t="str">
        <f t="shared" si="4"/>
        <v>N</v>
      </c>
    </row>
    <row r="264" spans="2:9">
      <c r="B264" s="157" t="s">
        <v>2291</v>
      </c>
      <c r="C264" s="149" t="s">
        <v>2277</v>
      </c>
      <c r="D264" s="149" t="s">
        <v>1785</v>
      </c>
      <c r="E264" s="149">
        <v>11</v>
      </c>
      <c r="F264" s="220">
        <v>45857</v>
      </c>
      <c r="G264" s="100">
        <v>45767</v>
      </c>
      <c r="I264" t="str">
        <f t="shared" si="4"/>
        <v>N</v>
      </c>
    </row>
    <row r="265" spans="2:9">
      <c r="B265" s="157" t="s">
        <v>2291</v>
      </c>
      <c r="C265" s="149" t="s">
        <v>2278</v>
      </c>
      <c r="D265" s="149" t="s">
        <v>1864</v>
      </c>
      <c r="E265" s="149">
        <v>11</v>
      </c>
      <c r="F265" s="220">
        <v>45860</v>
      </c>
      <c r="G265" s="100">
        <v>45770</v>
      </c>
      <c r="I265" t="str">
        <f t="shared" si="4"/>
        <v>N</v>
      </c>
    </row>
    <row r="266" spans="2:9">
      <c r="B266" s="157" t="s">
        <v>2291</v>
      </c>
      <c r="C266" s="149" t="s">
        <v>2279</v>
      </c>
      <c r="D266" s="149" t="s">
        <v>1785</v>
      </c>
      <c r="E266" s="149">
        <v>11</v>
      </c>
      <c r="F266" s="220">
        <v>45864</v>
      </c>
      <c r="G266" s="100">
        <v>45774</v>
      </c>
      <c r="I266" t="str">
        <f t="shared" si="4"/>
        <v>N</v>
      </c>
    </row>
    <row r="267" spans="2:9">
      <c r="B267" s="157" t="s">
        <v>2291</v>
      </c>
      <c r="C267" s="149" t="s">
        <v>2280</v>
      </c>
      <c r="D267" s="149" t="s">
        <v>1864</v>
      </c>
      <c r="E267" s="149">
        <v>11</v>
      </c>
      <c r="F267" s="220">
        <v>45867</v>
      </c>
      <c r="G267" s="100">
        <v>45777</v>
      </c>
      <c r="I267" t="str">
        <f t="shared" si="4"/>
        <v>N</v>
      </c>
    </row>
    <row r="268" spans="2:9">
      <c r="B268" s="157" t="s">
        <v>2291</v>
      </c>
      <c r="C268" s="149" t="s">
        <v>2281</v>
      </c>
      <c r="D268" s="149" t="s">
        <v>1785</v>
      </c>
      <c r="E268" s="149">
        <v>11</v>
      </c>
      <c r="F268" s="220">
        <v>45871</v>
      </c>
      <c r="G268" s="100">
        <v>45781</v>
      </c>
      <c r="I268" t="str">
        <f t="shared" si="4"/>
        <v>Y</v>
      </c>
    </row>
    <row r="269" spans="2:9">
      <c r="B269" s="157" t="s">
        <v>2291</v>
      </c>
      <c r="C269" s="149" t="s">
        <v>2282</v>
      </c>
      <c r="D269" s="149" t="s">
        <v>1864</v>
      </c>
      <c r="E269" s="149">
        <v>11</v>
      </c>
      <c r="F269" s="220">
        <v>45874</v>
      </c>
      <c r="G269" s="100">
        <v>45784</v>
      </c>
      <c r="I269" t="str">
        <f t="shared" si="4"/>
        <v>Y</v>
      </c>
    </row>
    <row r="270" spans="2:9">
      <c r="B270" s="157" t="s">
        <v>2291</v>
      </c>
      <c r="C270" s="149" t="s">
        <v>2283</v>
      </c>
      <c r="D270" s="149" t="s">
        <v>1785</v>
      </c>
      <c r="E270" s="149">
        <v>11</v>
      </c>
      <c r="F270" s="220">
        <v>45878</v>
      </c>
      <c r="G270" s="100">
        <v>45788</v>
      </c>
      <c r="I270" t="str">
        <f t="shared" si="4"/>
        <v>Y</v>
      </c>
    </row>
    <row r="271" spans="2:9">
      <c r="B271" s="157" t="s">
        <v>2291</v>
      </c>
      <c r="C271" s="149" t="s">
        <v>2284</v>
      </c>
      <c r="D271" s="149" t="s">
        <v>1864</v>
      </c>
      <c r="E271" s="149">
        <v>11</v>
      </c>
      <c r="F271" s="220">
        <v>45881</v>
      </c>
      <c r="G271" s="100">
        <v>45791</v>
      </c>
      <c r="I271" t="str">
        <f t="shared" si="4"/>
        <v>Y</v>
      </c>
    </row>
    <row r="272" spans="2:9">
      <c r="B272" s="157" t="s">
        <v>2291</v>
      </c>
      <c r="C272" s="149" t="s">
        <v>2285</v>
      </c>
      <c r="D272" s="149" t="s">
        <v>1785</v>
      </c>
      <c r="E272" s="149">
        <v>11</v>
      </c>
      <c r="F272" s="220">
        <v>45885</v>
      </c>
      <c r="G272" s="100">
        <v>45795</v>
      </c>
      <c r="I272" t="str">
        <f t="shared" si="4"/>
        <v>Y</v>
      </c>
    </row>
    <row r="273" spans="2:9">
      <c r="B273" s="157" t="s">
        <v>2291</v>
      </c>
      <c r="C273" s="149" t="s">
        <v>2286</v>
      </c>
      <c r="D273" s="149" t="s">
        <v>1864</v>
      </c>
      <c r="E273" s="149">
        <v>11</v>
      </c>
      <c r="F273" s="220">
        <v>45888</v>
      </c>
      <c r="G273" s="100">
        <v>45798</v>
      </c>
      <c r="I273" t="str">
        <f t="shared" si="4"/>
        <v>Y</v>
      </c>
    </row>
    <row r="274" spans="2:9">
      <c r="B274" s="157" t="s">
        <v>2291</v>
      </c>
      <c r="C274" s="149" t="s">
        <v>2287</v>
      </c>
      <c r="D274" s="149" t="s">
        <v>1785</v>
      </c>
      <c r="E274" s="149">
        <v>11</v>
      </c>
      <c r="F274" s="220">
        <v>45892</v>
      </c>
      <c r="G274" s="100">
        <v>45802</v>
      </c>
      <c r="I274" t="str">
        <f t="shared" si="4"/>
        <v>Y</v>
      </c>
    </row>
    <row r="275" spans="2:9">
      <c r="B275" s="157" t="s">
        <v>2291</v>
      </c>
      <c r="C275" s="149" t="s">
        <v>2288</v>
      </c>
      <c r="D275" s="149" t="s">
        <v>1864</v>
      </c>
      <c r="E275" s="149">
        <v>11</v>
      </c>
      <c r="F275" s="220">
        <v>45895</v>
      </c>
      <c r="G275" s="100">
        <v>45805</v>
      </c>
      <c r="I275" t="str">
        <f t="shared" si="4"/>
        <v>Y</v>
      </c>
    </row>
    <row r="276" spans="2:9">
      <c r="B276" s="157" t="s">
        <v>2292</v>
      </c>
      <c r="C276" s="149" t="s">
        <v>2259</v>
      </c>
      <c r="D276" s="149" t="s">
        <v>1785</v>
      </c>
      <c r="E276" s="149">
        <v>10</v>
      </c>
      <c r="F276" s="220">
        <v>45795</v>
      </c>
      <c r="G276" s="100">
        <v>45705</v>
      </c>
      <c r="I276" t="str">
        <f t="shared" si="4"/>
        <v>N</v>
      </c>
    </row>
    <row r="277" spans="2:9">
      <c r="B277" s="157" t="s">
        <v>2292</v>
      </c>
      <c r="C277" s="149" t="s">
        <v>2261</v>
      </c>
      <c r="D277" s="149" t="s">
        <v>1785</v>
      </c>
      <c r="E277" s="149">
        <v>10</v>
      </c>
      <c r="F277" s="220">
        <v>45802</v>
      </c>
      <c r="G277" s="100">
        <v>45712</v>
      </c>
      <c r="I277" t="str">
        <f t="shared" si="4"/>
        <v>N</v>
      </c>
    </row>
    <row r="278" spans="2:9">
      <c r="B278" s="157" t="s">
        <v>2292</v>
      </c>
      <c r="C278" s="149" t="s">
        <v>2263</v>
      </c>
      <c r="D278" s="149" t="s">
        <v>1785</v>
      </c>
      <c r="E278" s="149">
        <v>10</v>
      </c>
      <c r="F278" s="220">
        <v>45809</v>
      </c>
      <c r="G278" s="100">
        <v>45719</v>
      </c>
      <c r="I278" t="str">
        <f t="shared" si="4"/>
        <v>N</v>
      </c>
    </row>
    <row r="279" spans="2:9">
      <c r="B279" s="157" t="s">
        <v>2292</v>
      </c>
      <c r="C279" s="149" t="s">
        <v>2265</v>
      </c>
      <c r="D279" s="149" t="s">
        <v>1785</v>
      </c>
      <c r="E279" s="149">
        <v>10</v>
      </c>
      <c r="F279" s="220">
        <v>45816</v>
      </c>
      <c r="G279" s="100">
        <v>45726</v>
      </c>
      <c r="I279" t="str">
        <f t="shared" si="4"/>
        <v>N</v>
      </c>
    </row>
    <row r="280" spans="2:9">
      <c r="B280" s="157" t="s">
        <v>2292</v>
      </c>
      <c r="C280" s="149" t="s">
        <v>2267</v>
      </c>
      <c r="D280" s="149" t="s">
        <v>1785</v>
      </c>
      <c r="E280" s="149">
        <v>10</v>
      </c>
      <c r="F280" s="220">
        <v>45823</v>
      </c>
      <c r="G280" s="100">
        <v>45733</v>
      </c>
      <c r="I280" t="str">
        <f t="shared" si="4"/>
        <v>N</v>
      </c>
    </row>
    <row r="281" spans="2:9">
      <c r="B281" s="157" t="s">
        <v>2292</v>
      </c>
      <c r="C281" s="149" t="s">
        <v>2269</v>
      </c>
      <c r="D281" s="149" t="s">
        <v>1785</v>
      </c>
      <c r="E281" s="149">
        <v>10</v>
      </c>
      <c r="F281" s="220">
        <v>45830</v>
      </c>
      <c r="G281" s="100">
        <v>45740</v>
      </c>
      <c r="I281" t="str">
        <f t="shared" si="4"/>
        <v>N</v>
      </c>
    </row>
    <row r="282" spans="2:9">
      <c r="B282" s="157" t="s">
        <v>2292</v>
      </c>
      <c r="C282" s="149" t="s">
        <v>2271</v>
      </c>
      <c r="D282" s="149" t="s">
        <v>1785</v>
      </c>
      <c r="E282" s="149">
        <v>10</v>
      </c>
      <c r="F282" s="220">
        <v>45837</v>
      </c>
      <c r="G282" s="100">
        <v>45747</v>
      </c>
      <c r="I282" t="str">
        <f t="shared" si="4"/>
        <v>N</v>
      </c>
    </row>
    <row r="283" spans="2:9">
      <c r="B283" s="157" t="s">
        <v>2292</v>
      </c>
      <c r="C283" s="149" t="s">
        <v>2273</v>
      </c>
      <c r="D283" s="149" t="s">
        <v>1785</v>
      </c>
      <c r="E283" s="149">
        <v>10</v>
      </c>
      <c r="F283" s="220">
        <v>45844</v>
      </c>
      <c r="G283" s="100">
        <v>45754</v>
      </c>
      <c r="I283" t="str">
        <f t="shared" si="4"/>
        <v>N</v>
      </c>
    </row>
    <row r="284" spans="2:9">
      <c r="B284" s="157" t="s">
        <v>2292</v>
      </c>
      <c r="C284" s="149" t="s">
        <v>2275</v>
      </c>
      <c r="D284" s="149" t="s">
        <v>1785</v>
      </c>
      <c r="E284" s="149">
        <v>10</v>
      </c>
      <c r="F284" s="220">
        <v>45851</v>
      </c>
      <c r="G284" s="100">
        <v>45761</v>
      </c>
      <c r="I284" t="str">
        <f t="shared" si="4"/>
        <v>N</v>
      </c>
    </row>
    <row r="285" spans="2:9">
      <c r="B285" s="157" t="s">
        <v>2292</v>
      </c>
      <c r="C285" s="149" t="s">
        <v>2277</v>
      </c>
      <c r="D285" s="149" t="s">
        <v>1785</v>
      </c>
      <c r="E285" s="149">
        <v>10</v>
      </c>
      <c r="F285" s="220">
        <v>45858</v>
      </c>
      <c r="G285" s="100">
        <v>45768</v>
      </c>
      <c r="I285" t="str">
        <f t="shared" si="4"/>
        <v>N</v>
      </c>
    </row>
    <row r="286" spans="2:9">
      <c r="B286" s="157" t="s">
        <v>2292</v>
      </c>
      <c r="C286" s="149" t="s">
        <v>2279</v>
      </c>
      <c r="D286" s="149" t="s">
        <v>1785</v>
      </c>
      <c r="E286" s="149">
        <v>10</v>
      </c>
      <c r="F286" s="220">
        <v>45865</v>
      </c>
      <c r="G286" s="100">
        <v>45775</v>
      </c>
      <c r="I286" t="str">
        <f t="shared" si="4"/>
        <v>N</v>
      </c>
    </row>
    <row r="287" spans="2:9">
      <c r="B287" s="157" t="s">
        <v>2292</v>
      </c>
      <c r="C287" s="149" t="s">
        <v>2281</v>
      </c>
      <c r="D287" s="149" t="s">
        <v>1785</v>
      </c>
      <c r="E287" s="149">
        <v>10</v>
      </c>
      <c r="F287" s="220">
        <v>45872</v>
      </c>
      <c r="G287" s="100">
        <v>45782</v>
      </c>
      <c r="I287" t="str">
        <f t="shared" si="4"/>
        <v>Y</v>
      </c>
    </row>
    <row r="288" spans="2:9">
      <c r="B288" s="157" t="s">
        <v>2292</v>
      </c>
      <c r="C288" s="149" t="s">
        <v>2283</v>
      </c>
      <c r="D288" s="149" t="s">
        <v>1785</v>
      </c>
      <c r="E288" s="149">
        <v>10</v>
      </c>
      <c r="F288" s="220">
        <v>45879</v>
      </c>
      <c r="G288" s="100">
        <v>45789</v>
      </c>
      <c r="I288" t="str">
        <f t="shared" si="4"/>
        <v>Y</v>
      </c>
    </row>
    <row r="289" spans="2:9">
      <c r="B289" s="157" t="s">
        <v>2292</v>
      </c>
      <c r="C289" s="149" t="s">
        <v>2285</v>
      </c>
      <c r="D289" s="149" t="s">
        <v>1785</v>
      </c>
      <c r="E289" s="149">
        <v>10</v>
      </c>
      <c r="F289" s="220">
        <v>45886</v>
      </c>
      <c r="G289" s="100">
        <v>45796</v>
      </c>
      <c r="I289" t="str">
        <f t="shared" si="4"/>
        <v>Y</v>
      </c>
    </row>
    <row r="290" spans="2:9">
      <c r="B290" s="157" t="s">
        <v>2292</v>
      </c>
      <c r="C290" s="149" t="s">
        <v>2287</v>
      </c>
      <c r="D290" s="149" t="s">
        <v>1785</v>
      </c>
      <c r="E290" s="149">
        <v>10</v>
      </c>
      <c r="F290" s="220">
        <v>45893</v>
      </c>
      <c r="G290" s="100">
        <v>45803</v>
      </c>
      <c r="I290" t="str">
        <f t="shared" si="4"/>
        <v>Y</v>
      </c>
    </row>
    <row r="291" spans="2:9">
      <c r="B291" s="157" t="s">
        <v>2293</v>
      </c>
      <c r="C291" s="149" t="s">
        <v>235</v>
      </c>
      <c r="D291" s="149" t="s">
        <v>2055</v>
      </c>
      <c r="E291" s="149">
        <v>18</v>
      </c>
      <c r="F291" s="220">
        <v>45788</v>
      </c>
      <c r="G291" s="100">
        <v>45698</v>
      </c>
      <c r="I291" t="str">
        <f t="shared" si="4"/>
        <v>N</v>
      </c>
    </row>
    <row r="292" spans="2:9">
      <c r="B292" s="157" t="s">
        <v>2293</v>
      </c>
      <c r="C292" s="149" t="s">
        <v>224</v>
      </c>
      <c r="D292" s="149" t="s">
        <v>1895</v>
      </c>
      <c r="E292" s="149">
        <v>18</v>
      </c>
      <c r="F292" s="220">
        <v>45795</v>
      </c>
      <c r="G292" s="100">
        <v>45705</v>
      </c>
      <c r="I292" t="str">
        <f t="shared" si="4"/>
        <v>N</v>
      </c>
    </row>
    <row r="293" spans="2:9">
      <c r="B293" s="157" t="s">
        <v>2293</v>
      </c>
      <c r="C293" s="149" t="s">
        <v>236</v>
      </c>
      <c r="D293" s="149" t="s">
        <v>2055</v>
      </c>
      <c r="E293" s="149">
        <v>18</v>
      </c>
      <c r="F293" s="220">
        <v>45802</v>
      </c>
      <c r="G293" s="100">
        <v>45712</v>
      </c>
      <c r="I293" t="str">
        <f t="shared" si="4"/>
        <v>N</v>
      </c>
    </row>
    <row r="294" spans="2:9">
      <c r="B294" s="157" t="s">
        <v>2293</v>
      </c>
      <c r="C294" s="149" t="s">
        <v>227</v>
      </c>
      <c r="D294" s="149" t="s">
        <v>1895</v>
      </c>
      <c r="E294" s="149">
        <v>18</v>
      </c>
      <c r="F294" s="220">
        <v>45809</v>
      </c>
      <c r="G294" s="100">
        <v>45719</v>
      </c>
      <c r="I294" t="str">
        <f t="shared" si="4"/>
        <v>N</v>
      </c>
    </row>
    <row r="295" spans="2:9">
      <c r="B295" s="157" t="s">
        <v>2293</v>
      </c>
      <c r="C295" s="149" t="s">
        <v>237</v>
      </c>
      <c r="D295" s="149" t="s">
        <v>2055</v>
      </c>
      <c r="E295" s="149">
        <v>18</v>
      </c>
      <c r="F295" s="220">
        <v>45816</v>
      </c>
      <c r="G295" s="100">
        <v>45726</v>
      </c>
      <c r="I295" t="str">
        <f t="shared" si="4"/>
        <v>N</v>
      </c>
    </row>
    <row r="296" spans="2:9">
      <c r="B296" s="157" t="s">
        <v>2293</v>
      </c>
      <c r="C296" s="149" t="s">
        <v>228</v>
      </c>
      <c r="D296" s="149" t="s">
        <v>1895</v>
      </c>
      <c r="E296" s="149">
        <v>18</v>
      </c>
      <c r="F296" s="220">
        <v>45823</v>
      </c>
      <c r="G296" s="100">
        <v>45733</v>
      </c>
      <c r="I296" t="str">
        <f t="shared" si="4"/>
        <v>N</v>
      </c>
    </row>
    <row r="297" spans="2:9">
      <c r="B297" s="157" t="s">
        <v>2293</v>
      </c>
      <c r="C297" s="149" t="s">
        <v>238</v>
      </c>
      <c r="D297" s="149" t="s">
        <v>2055</v>
      </c>
      <c r="E297" s="149">
        <v>18</v>
      </c>
      <c r="F297" s="220">
        <v>45830</v>
      </c>
      <c r="G297" s="100">
        <v>45740</v>
      </c>
      <c r="I297" t="str">
        <f t="shared" si="4"/>
        <v>N</v>
      </c>
    </row>
    <row r="298" spans="2:9">
      <c r="B298" s="157" t="s">
        <v>2293</v>
      </c>
      <c r="C298" s="149" t="s">
        <v>229</v>
      </c>
      <c r="D298" s="149" t="s">
        <v>1895</v>
      </c>
      <c r="E298" s="149">
        <v>18</v>
      </c>
      <c r="F298" s="220">
        <v>45837</v>
      </c>
      <c r="G298" s="100">
        <v>45747</v>
      </c>
      <c r="I298" t="str">
        <f t="shared" si="4"/>
        <v>N</v>
      </c>
    </row>
    <row r="299" spans="2:9">
      <c r="B299" s="157" t="s">
        <v>2293</v>
      </c>
      <c r="C299" s="149" t="s">
        <v>239</v>
      </c>
      <c r="D299" s="149" t="s">
        <v>2055</v>
      </c>
      <c r="E299" s="149">
        <v>18</v>
      </c>
      <c r="F299" s="220">
        <v>45844</v>
      </c>
      <c r="G299" s="100">
        <v>45754</v>
      </c>
      <c r="I299" t="str">
        <f t="shared" si="4"/>
        <v>N</v>
      </c>
    </row>
    <row r="300" spans="2:9">
      <c r="B300" s="157" t="s">
        <v>2293</v>
      </c>
      <c r="C300" s="149" t="s">
        <v>230</v>
      </c>
      <c r="D300" s="149" t="s">
        <v>1895</v>
      </c>
      <c r="E300" s="149">
        <v>18</v>
      </c>
      <c r="F300" s="220">
        <v>45851</v>
      </c>
      <c r="G300" s="100">
        <v>45761</v>
      </c>
      <c r="I300" t="str">
        <f t="shared" si="4"/>
        <v>N</v>
      </c>
    </row>
    <row r="301" spans="2:9">
      <c r="B301" s="157" t="s">
        <v>2293</v>
      </c>
      <c r="C301" s="149" t="s">
        <v>240</v>
      </c>
      <c r="D301" s="149" t="s">
        <v>2055</v>
      </c>
      <c r="E301" s="149">
        <v>18</v>
      </c>
      <c r="F301" s="220">
        <v>45858</v>
      </c>
      <c r="G301" s="100">
        <v>45768</v>
      </c>
      <c r="I301" t="str">
        <f t="shared" si="4"/>
        <v>N</v>
      </c>
    </row>
    <row r="302" spans="2:9">
      <c r="B302" s="157" t="s">
        <v>2293</v>
      </c>
      <c r="C302" s="149" t="s">
        <v>231</v>
      </c>
      <c r="D302" s="149" t="s">
        <v>1895</v>
      </c>
      <c r="E302" s="149">
        <v>18</v>
      </c>
      <c r="F302" s="220">
        <v>45865</v>
      </c>
      <c r="G302" s="100">
        <v>45775</v>
      </c>
      <c r="I302" t="str">
        <f t="shared" si="4"/>
        <v>N</v>
      </c>
    </row>
    <row r="303" spans="2:9">
      <c r="B303" s="157" t="s">
        <v>2293</v>
      </c>
      <c r="C303" s="149" t="s">
        <v>241</v>
      </c>
      <c r="D303" s="149" t="s">
        <v>2055</v>
      </c>
      <c r="E303" s="149">
        <v>18</v>
      </c>
      <c r="F303" s="220">
        <v>45872</v>
      </c>
      <c r="G303" s="100">
        <v>45782</v>
      </c>
      <c r="I303" t="str">
        <f t="shared" si="4"/>
        <v>Y</v>
      </c>
    </row>
    <row r="304" spans="2:9">
      <c r="B304" s="157" t="s">
        <v>2293</v>
      </c>
      <c r="C304" s="149" t="s">
        <v>232</v>
      </c>
      <c r="D304" s="149" t="s">
        <v>1895</v>
      </c>
      <c r="E304" s="149">
        <v>18</v>
      </c>
      <c r="F304" s="220">
        <v>45879</v>
      </c>
      <c r="G304" s="100">
        <v>45789</v>
      </c>
      <c r="I304" t="str">
        <f t="shared" si="4"/>
        <v>Y</v>
      </c>
    </row>
    <row r="305" spans="2:9">
      <c r="B305" s="157" t="s">
        <v>2293</v>
      </c>
      <c r="C305" s="149" t="s">
        <v>242</v>
      </c>
      <c r="D305" s="149" t="s">
        <v>2055</v>
      </c>
      <c r="E305" s="149">
        <v>18</v>
      </c>
      <c r="F305" s="220">
        <v>45886</v>
      </c>
      <c r="G305" s="100">
        <v>45796</v>
      </c>
      <c r="I305" t="str">
        <f t="shared" si="4"/>
        <v>Y</v>
      </c>
    </row>
    <row r="306" spans="2:9">
      <c r="B306" s="157" t="s">
        <v>2293</v>
      </c>
      <c r="C306" s="149" t="s">
        <v>233</v>
      </c>
      <c r="D306" s="149" t="s">
        <v>1895</v>
      </c>
      <c r="E306" s="149">
        <v>18</v>
      </c>
      <c r="F306" s="220">
        <v>45893</v>
      </c>
      <c r="G306" s="100">
        <v>45803</v>
      </c>
      <c r="I306" t="str">
        <f t="shared" si="4"/>
        <v>Y</v>
      </c>
    </row>
    <row r="307" spans="2:9">
      <c r="B307" s="157" t="s">
        <v>2294</v>
      </c>
      <c r="C307" s="149" t="s">
        <v>235</v>
      </c>
      <c r="D307" s="149" t="s">
        <v>2055</v>
      </c>
      <c r="E307" s="149">
        <v>14</v>
      </c>
      <c r="F307" s="220">
        <v>45788</v>
      </c>
      <c r="G307" s="100">
        <v>45698</v>
      </c>
      <c r="I307" t="str">
        <f t="shared" si="4"/>
        <v>N</v>
      </c>
    </row>
    <row r="308" spans="2:9">
      <c r="B308" s="157" t="s">
        <v>2294</v>
      </c>
      <c r="C308" s="149" t="s">
        <v>224</v>
      </c>
      <c r="D308" s="149" t="s">
        <v>1895</v>
      </c>
      <c r="E308" s="149">
        <v>14</v>
      </c>
      <c r="F308" s="220">
        <v>45795</v>
      </c>
      <c r="G308" s="100">
        <v>45705</v>
      </c>
      <c r="I308" t="str">
        <f t="shared" si="4"/>
        <v>N</v>
      </c>
    </row>
    <row r="309" spans="2:9">
      <c r="B309" s="157" t="s">
        <v>2294</v>
      </c>
      <c r="C309" s="149" t="s">
        <v>236</v>
      </c>
      <c r="D309" s="149" t="s">
        <v>2055</v>
      </c>
      <c r="E309" s="149">
        <v>14</v>
      </c>
      <c r="F309" s="220">
        <v>45802</v>
      </c>
      <c r="G309" s="100">
        <v>45712</v>
      </c>
      <c r="I309" t="str">
        <f t="shared" si="4"/>
        <v>N</v>
      </c>
    </row>
    <row r="310" spans="2:9">
      <c r="B310" s="157" t="s">
        <v>2294</v>
      </c>
      <c r="C310" s="149" t="s">
        <v>227</v>
      </c>
      <c r="D310" s="149" t="s">
        <v>1895</v>
      </c>
      <c r="E310" s="149">
        <v>14</v>
      </c>
      <c r="F310" s="220">
        <v>45809</v>
      </c>
      <c r="G310" s="100">
        <v>45719</v>
      </c>
      <c r="I310" t="str">
        <f t="shared" si="4"/>
        <v>N</v>
      </c>
    </row>
    <row r="311" spans="2:9">
      <c r="B311" s="157" t="s">
        <v>2294</v>
      </c>
      <c r="C311" s="149" t="s">
        <v>237</v>
      </c>
      <c r="D311" s="149" t="s">
        <v>2055</v>
      </c>
      <c r="E311" s="149">
        <v>14</v>
      </c>
      <c r="F311" s="220">
        <v>45816</v>
      </c>
      <c r="G311" s="100">
        <v>45726</v>
      </c>
      <c r="I311" t="str">
        <f t="shared" si="4"/>
        <v>N</v>
      </c>
    </row>
    <row r="312" spans="2:9">
      <c r="B312" s="157" t="s">
        <v>2294</v>
      </c>
      <c r="C312" s="149" t="s">
        <v>228</v>
      </c>
      <c r="D312" s="149" t="s">
        <v>1895</v>
      </c>
      <c r="E312" s="149">
        <v>14</v>
      </c>
      <c r="F312" s="220">
        <v>45823</v>
      </c>
      <c r="G312" s="100">
        <v>45733</v>
      </c>
      <c r="I312" t="str">
        <f t="shared" si="4"/>
        <v>N</v>
      </c>
    </row>
    <row r="313" spans="2:9">
      <c r="B313" s="157" t="s">
        <v>2294</v>
      </c>
      <c r="C313" s="149" t="s">
        <v>238</v>
      </c>
      <c r="D313" s="149" t="s">
        <v>2055</v>
      </c>
      <c r="E313" s="149">
        <v>14</v>
      </c>
      <c r="F313" s="220">
        <v>45830</v>
      </c>
      <c r="G313" s="100">
        <v>45740</v>
      </c>
      <c r="I313" t="str">
        <f t="shared" si="4"/>
        <v>N</v>
      </c>
    </row>
    <row r="314" spans="2:9">
      <c r="B314" s="157" t="s">
        <v>2294</v>
      </c>
      <c r="C314" s="149" t="s">
        <v>229</v>
      </c>
      <c r="D314" s="149" t="s">
        <v>1895</v>
      </c>
      <c r="E314" s="149">
        <v>14</v>
      </c>
      <c r="F314" s="220">
        <v>45837</v>
      </c>
      <c r="G314" s="100">
        <v>45747</v>
      </c>
      <c r="I314" t="str">
        <f t="shared" si="4"/>
        <v>N</v>
      </c>
    </row>
    <row r="315" spans="2:9">
      <c r="B315" s="157" t="s">
        <v>2294</v>
      </c>
      <c r="C315" s="149" t="s">
        <v>239</v>
      </c>
      <c r="D315" s="149" t="s">
        <v>2055</v>
      </c>
      <c r="E315" s="149">
        <v>14</v>
      </c>
      <c r="F315" s="220">
        <v>45844</v>
      </c>
      <c r="G315" s="100">
        <v>45754</v>
      </c>
      <c r="I315" t="str">
        <f t="shared" si="4"/>
        <v>N</v>
      </c>
    </row>
    <row r="316" spans="2:9">
      <c r="B316" s="157" t="s">
        <v>2294</v>
      </c>
      <c r="C316" s="149" t="s">
        <v>230</v>
      </c>
      <c r="D316" s="149" t="s">
        <v>1895</v>
      </c>
      <c r="E316" s="149">
        <v>14</v>
      </c>
      <c r="F316" s="220">
        <v>45851</v>
      </c>
      <c r="G316" s="100">
        <v>45761</v>
      </c>
      <c r="I316" t="str">
        <f t="shared" si="4"/>
        <v>N</v>
      </c>
    </row>
    <row r="317" spans="2:9">
      <c r="B317" s="157" t="s">
        <v>2294</v>
      </c>
      <c r="C317" s="149" t="s">
        <v>240</v>
      </c>
      <c r="D317" s="149" t="s">
        <v>2055</v>
      </c>
      <c r="E317" s="149">
        <v>14</v>
      </c>
      <c r="F317" s="220">
        <v>45858</v>
      </c>
      <c r="G317" s="100">
        <v>45768</v>
      </c>
      <c r="I317" t="str">
        <f t="shared" si="4"/>
        <v>N</v>
      </c>
    </row>
    <row r="318" spans="2:9">
      <c r="B318" s="157" t="s">
        <v>2294</v>
      </c>
      <c r="C318" s="149" t="s">
        <v>231</v>
      </c>
      <c r="D318" s="149" t="s">
        <v>1895</v>
      </c>
      <c r="E318" s="149">
        <v>14</v>
      </c>
      <c r="F318" s="220">
        <v>45865</v>
      </c>
      <c r="G318" s="100">
        <v>45775</v>
      </c>
      <c r="I318" t="str">
        <f t="shared" si="4"/>
        <v>N</v>
      </c>
    </row>
    <row r="319" spans="2:9">
      <c r="B319" s="157" t="s">
        <v>2294</v>
      </c>
      <c r="C319" s="149" t="s">
        <v>241</v>
      </c>
      <c r="D319" s="149" t="s">
        <v>2055</v>
      </c>
      <c r="E319" s="149">
        <v>14</v>
      </c>
      <c r="F319" s="220">
        <v>45872</v>
      </c>
      <c r="G319" s="100">
        <v>45782</v>
      </c>
      <c r="I319" t="str">
        <f t="shared" si="4"/>
        <v>Y</v>
      </c>
    </row>
    <row r="320" spans="2:9">
      <c r="B320" s="157" t="s">
        <v>2294</v>
      </c>
      <c r="C320" s="149" t="s">
        <v>232</v>
      </c>
      <c r="D320" s="149" t="s">
        <v>1895</v>
      </c>
      <c r="E320" s="149">
        <v>14</v>
      </c>
      <c r="F320" s="220">
        <v>45879</v>
      </c>
      <c r="G320" s="100">
        <v>45789</v>
      </c>
      <c r="I320" t="str">
        <f t="shared" si="4"/>
        <v>Y</v>
      </c>
    </row>
    <row r="321" spans="2:9">
      <c r="B321" s="157" t="s">
        <v>2294</v>
      </c>
      <c r="C321" s="149" t="s">
        <v>242</v>
      </c>
      <c r="D321" s="149" t="s">
        <v>2055</v>
      </c>
      <c r="E321" s="149">
        <v>14</v>
      </c>
      <c r="F321" s="220">
        <v>45886</v>
      </c>
      <c r="G321" s="100">
        <v>45796</v>
      </c>
      <c r="I321" t="str">
        <f t="shared" si="4"/>
        <v>Y</v>
      </c>
    </row>
    <row r="322" spans="2:9">
      <c r="B322" s="157" t="s">
        <v>2294</v>
      </c>
      <c r="C322" s="149" t="s">
        <v>233</v>
      </c>
      <c r="D322" s="149" t="s">
        <v>1895</v>
      </c>
      <c r="E322" s="149">
        <v>14</v>
      </c>
      <c r="F322" s="220">
        <v>45893</v>
      </c>
      <c r="G322" s="100">
        <v>45803</v>
      </c>
      <c r="I322" t="str">
        <f t="shared" si="4"/>
        <v>Y</v>
      </c>
    </row>
    <row r="323" spans="2:9">
      <c r="B323" s="157" t="s">
        <v>2295</v>
      </c>
      <c r="C323" s="149" t="s">
        <v>235</v>
      </c>
      <c r="D323" s="149" t="s">
        <v>2055</v>
      </c>
      <c r="E323" s="149">
        <v>12</v>
      </c>
      <c r="F323" s="220">
        <v>45788</v>
      </c>
      <c r="G323" s="100">
        <v>45698</v>
      </c>
      <c r="I323" t="str">
        <f t="shared" si="4"/>
        <v>N</v>
      </c>
    </row>
    <row r="324" spans="2:9">
      <c r="B324" s="157" t="s">
        <v>2295</v>
      </c>
      <c r="C324" s="149" t="s">
        <v>224</v>
      </c>
      <c r="D324" s="149" t="s">
        <v>1895</v>
      </c>
      <c r="E324" s="149">
        <v>12</v>
      </c>
      <c r="F324" s="220">
        <v>45795</v>
      </c>
      <c r="G324" s="100">
        <v>45705</v>
      </c>
      <c r="I324" t="str">
        <f t="shared" si="4"/>
        <v>N</v>
      </c>
    </row>
    <row r="325" spans="2:9">
      <c r="B325" s="157" t="s">
        <v>2295</v>
      </c>
      <c r="C325" s="149" t="s">
        <v>236</v>
      </c>
      <c r="D325" s="149" t="s">
        <v>2055</v>
      </c>
      <c r="E325" s="149">
        <v>12</v>
      </c>
      <c r="F325" s="220">
        <v>45802</v>
      </c>
      <c r="G325" s="100">
        <v>45712</v>
      </c>
      <c r="I325" t="str">
        <f t="shared" si="4"/>
        <v>N</v>
      </c>
    </row>
    <row r="326" spans="2:9">
      <c r="B326" s="157" t="s">
        <v>2295</v>
      </c>
      <c r="C326" s="149" t="s">
        <v>227</v>
      </c>
      <c r="D326" s="149" t="s">
        <v>1895</v>
      </c>
      <c r="E326" s="149">
        <v>12</v>
      </c>
      <c r="F326" s="220">
        <v>45809</v>
      </c>
      <c r="G326" s="100">
        <v>45719</v>
      </c>
      <c r="I326" t="str">
        <f t="shared" ref="I326:I389" si="5">IF(G326&gt;$G$1,"Y","N")</f>
        <v>N</v>
      </c>
    </row>
    <row r="327" spans="2:9">
      <c r="B327" s="157" t="s">
        <v>2295</v>
      </c>
      <c r="C327" s="149" t="s">
        <v>237</v>
      </c>
      <c r="D327" s="149" t="s">
        <v>2055</v>
      </c>
      <c r="E327" s="149">
        <v>12</v>
      </c>
      <c r="F327" s="220">
        <v>45816</v>
      </c>
      <c r="G327" s="100">
        <v>45726</v>
      </c>
      <c r="I327" t="str">
        <f t="shared" si="5"/>
        <v>N</v>
      </c>
    </row>
    <row r="328" spans="2:9">
      <c r="B328" s="157" t="s">
        <v>2295</v>
      </c>
      <c r="C328" s="149" t="s">
        <v>228</v>
      </c>
      <c r="D328" s="149" t="s">
        <v>1895</v>
      </c>
      <c r="E328" s="149">
        <v>12</v>
      </c>
      <c r="F328" s="220">
        <v>45823</v>
      </c>
      <c r="G328" s="100">
        <v>45733</v>
      </c>
      <c r="I328" t="str">
        <f t="shared" si="5"/>
        <v>N</v>
      </c>
    </row>
    <row r="329" spans="2:9">
      <c r="B329" s="157" t="s">
        <v>2295</v>
      </c>
      <c r="C329" s="149" t="s">
        <v>238</v>
      </c>
      <c r="D329" s="149" t="s">
        <v>2055</v>
      </c>
      <c r="E329" s="149">
        <v>12</v>
      </c>
      <c r="F329" s="220">
        <v>45830</v>
      </c>
      <c r="G329" s="100">
        <v>45740</v>
      </c>
      <c r="I329" t="str">
        <f t="shared" si="5"/>
        <v>N</v>
      </c>
    </row>
    <row r="330" spans="2:9">
      <c r="B330" s="157" t="s">
        <v>2295</v>
      </c>
      <c r="C330" s="149" t="s">
        <v>229</v>
      </c>
      <c r="D330" s="149" t="s">
        <v>1895</v>
      </c>
      <c r="E330" s="149">
        <v>12</v>
      </c>
      <c r="F330" s="220">
        <v>45837</v>
      </c>
      <c r="G330" s="100">
        <v>45747</v>
      </c>
      <c r="I330" t="str">
        <f t="shared" si="5"/>
        <v>N</v>
      </c>
    </row>
    <row r="331" spans="2:9">
      <c r="B331" s="157" t="s">
        <v>2295</v>
      </c>
      <c r="C331" s="149" t="s">
        <v>239</v>
      </c>
      <c r="D331" s="149" t="s">
        <v>2055</v>
      </c>
      <c r="E331" s="149">
        <v>12</v>
      </c>
      <c r="F331" s="220">
        <v>45844</v>
      </c>
      <c r="G331" s="100">
        <v>45754</v>
      </c>
      <c r="I331" t="str">
        <f t="shared" si="5"/>
        <v>N</v>
      </c>
    </row>
    <row r="332" spans="2:9">
      <c r="B332" s="157" t="s">
        <v>2295</v>
      </c>
      <c r="C332" s="149" t="s">
        <v>230</v>
      </c>
      <c r="D332" s="149" t="s">
        <v>1895</v>
      </c>
      <c r="E332" s="149">
        <v>12</v>
      </c>
      <c r="F332" s="220">
        <v>45851</v>
      </c>
      <c r="G332" s="100">
        <v>45761</v>
      </c>
      <c r="I332" t="str">
        <f t="shared" si="5"/>
        <v>N</v>
      </c>
    </row>
    <row r="333" spans="2:9">
      <c r="B333" s="157" t="s">
        <v>2295</v>
      </c>
      <c r="C333" s="149" t="s">
        <v>240</v>
      </c>
      <c r="D333" s="149" t="s">
        <v>2055</v>
      </c>
      <c r="E333" s="149">
        <v>12</v>
      </c>
      <c r="F333" s="220">
        <v>45858</v>
      </c>
      <c r="G333" s="100">
        <v>45768</v>
      </c>
      <c r="I333" t="str">
        <f t="shared" si="5"/>
        <v>N</v>
      </c>
    </row>
    <row r="334" spans="2:9">
      <c r="B334" s="157" t="s">
        <v>2295</v>
      </c>
      <c r="C334" s="149" t="s">
        <v>231</v>
      </c>
      <c r="D334" s="149" t="s">
        <v>1895</v>
      </c>
      <c r="E334" s="149">
        <v>12</v>
      </c>
      <c r="F334" s="220">
        <v>45865</v>
      </c>
      <c r="G334" s="100">
        <v>45775</v>
      </c>
      <c r="I334" t="str">
        <f t="shared" si="5"/>
        <v>N</v>
      </c>
    </row>
    <row r="335" spans="2:9">
      <c r="B335" s="157" t="s">
        <v>2295</v>
      </c>
      <c r="C335" s="149" t="s">
        <v>241</v>
      </c>
      <c r="D335" s="149" t="s">
        <v>2055</v>
      </c>
      <c r="E335" s="149">
        <v>12</v>
      </c>
      <c r="F335" s="220">
        <v>45872</v>
      </c>
      <c r="G335" s="100">
        <v>45782</v>
      </c>
      <c r="I335" t="str">
        <f t="shared" si="5"/>
        <v>Y</v>
      </c>
    </row>
    <row r="336" spans="2:9">
      <c r="B336" s="157" t="s">
        <v>2295</v>
      </c>
      <c r="C336" s="149" t="s">
        <v>232</v>
      </c>
      <c r="D336" s="149" t="s">
        <v>1895</v>
      </c>
      <c r="E336" s="149">
        <v>12</v>
      </c>
      <c r="F336" s="220">
        <v>45879</v>
      </c>
      <c r="G336" s="100">
        <v>45789</v>
      </c>
      <c r="I336" t="str">
        <f t="shared" si="5"/>
        <v>Y</v>
      </c>
    </row>
    <row r="337" spans="2:9">
      <c r="B337" s="157" t="s">
        <v>2295</v>
      </c>
      <c r="C337" s="149" t="s">
        <v>242</v>
      </c>
      <c r="D337" s="149" t="s">
        <v>2055</v>
      </c>
      <c r="E337" s="149">
        <v>12</v>
      </c>
      <c r="F337" s="220">
        <v>45886</v>
      </c>
      <c r="G337" s="100">
        <v>45796</v>
      </c>
      <c r="I337" t="str">
        <f t="shared" si="5"/>
        <v>Y</v>
      </c>
    </row>
    <row r="338" spans="2:9">
      <c r="B338" s="157" t="s">
        <v>2295</v>
      </c>
      <c r="C338" s="149" t="s">
        <v>233</v>
      </c>
      <c r="D338" s="149" t="s">
        <v>1895</v>
      </c>
      <c r="E338" s="149">
        <v>12</v>
      </c>
      <c r="F338" s="220">
        <v>45893</v>
      </c>
      <c r="G338" s="100">
        <v>45803</v>
      </c>
      <c r="I338" t="str">
        <f t="shared" si="5"/>
        <v>Y</v>
      </c>
    </row>
    <row r="339" spans="2:9">
      <c r="B339" s="157" t="s">
        <v>2295</v>
      </c>
      <c r="C339" s="149" t="s">
        <v>243</v>
      </c>
      <c r="D339" s="149" t="s">
        <v>2055</v>
      </c>
      <c r="E339" s="149">
        <v>12</v>
      </c>
      <c r="F339" s="220">
        <v>45900</v>
      </c>
      <c r="G339" s="100">
        <v>45810</v>
      </c>
      <c r="I339" t="str">
        <f t="shared" si="5"/>
        <v>Y</v>
      </c>
    </row>
    <row r="340" spans="2:9">
      <c r="B340" s="157" t="s">
        <v>2295</v>
      </c>
      <c r="C340" s="149" t="s">
        <v>234</v>
      </c>
      <c r="D340" s="149" t="s">
        <v>1895</v>
      </c>
      <c r="E340" s="149">
        <v>12</v>
      </c>
      <c r="F340" s="220">
        <v>45907</v>
      </c>
      <c r="G340" s="100">
        <v>45817</v>
      </c>
      <c r="I340" t="str">
        <f t="shared" si="5"/>
        <v>Y</v>
      </c>
    </row>
    <row r="341" spans="2:9">
      <c r="B341" s="157" t="s">
        <v>2296</v>
      </c>
      <c r="C341" s="149" t="s">
        <v>235</v>
      </c>
      <c r="D341" s="149" t="s">
        <v>2055</v>
      </c>
      <c r="E341" s="149">
        <v>13</v>
      </c>
      <c r="F341" s="220">
        <v>45788</v>
      </c>
      <c r="G341" s="100">
        <v>45698</v>
      </c>
      <c r="I341" t="str">
        <f t="shared" si="5"/>
        <v>N</v>
      </c>
    </row>
    <row r="342" spans="2:9">
      <c r="B342" s="157" t="s">
        <v>2296</v>
      </c>
      <c r="C342" s="149" t="s">
        <v>224</v>
      </c>
      <c r="D342" s="149" t="s">
        <v>1895</v>
      </c>
      <c r="E342" s="149">
        <v>13</v>
      </c>
      <c r="F342" s="220">
        <v>45795</v>
      </c>
      <c r="G342" s="100">
        <v>45705</v>
      </c>
      <c r="I342" t="str">
        <f t="shared" si="5"/>
        <v>N</v>
      </c>
    </row>
    <row r="343" spans="2:9">
      <c r="B343" s="157" t="s">
        <v>2296</v>
      </c>
      <c r="C343" s="149" t="s">
        <v>236</v>
      </c>
      <c r="D343" s="149" t="s">
        <v>2055</v>
      </c>
      <c r="E343" s="149">
        <v>13</v>
      </c>
      <c r="F343" s="220">
        <v>45802</v>
      </c>
      <c r="G343" s="100">
        <v>45712</v>
      </c>
      <c r="I343" t="str">
        <f t="shared" si="5"/>
        <v>N</v>
      </c>
    </row>
    <row r="344" spans="2:9">
      <c r="B344" s="157" t="s">
        <v>2296</v>
      </c>
      <c r="C344" s="149" t="s">
        <v>227</v>
      </c>
      <c r="D344" s="149" t="s">
        <v>1895</v>
      </c>
      <c r="E344" s="149">
        <v>13</v>
      </c>
      <c r="F344" s="220">
        <v>45809</v>
      </c>
      <c r="G344" s="100">
        <v>45719</v>
      </c>
      <c r="I344" t="str">
        <f t="shared" si="5"/>
        <v>N</v>
      </c>
    </row>
    <row r="345" spans="2:9">
      <c r="B345" s="157" t="s">
        <v>2296</v>
      </c>
      <c r="C345" s="149" t="s">
        <v>237</v>
      </c>
      <c r="D345" s="149" t="s">
        <v>2055</v>
      </c>
      <c r="E345" s="149">
        <v>13</v>
      </c>
      <c r="F345" s="220">
        <v>45816</v>
      </c>
      <c r="G345" s="100">
        <v>45726</v>
      </c>
      <c r="I345" t="str">
        <f t="shared" si="5"/>
        <v>N</v>
      </c>
    </row>
    <row r="346" spans="2:9">
      <c r="B346" s="157" t="s">
        <v>2296</v>
      </c>
      <c r="C346" s="149" t="s">
        <v>228</v>
      </c>
      <c r="D346" s="149" t="s">
        <v>1895</v>
      </c>
      <c r="E346" s="149">
        <v>13</v>
      </c>
      <c r="F346" s="220">
        <v>45823</v>
      </c>
      <c r="G346" s="100">
        <v>45733</v>
      </c>
      <c r="I346" t="str">
        <f t="shared" si="5"/>
        <v>N</v>
      </c>
    </row>
    <row r="347" spans="2:9">
      <c r="B347" s="157" t="s">
        <v>2296</v>
      </c>
      <c r="C347" s="149" t="s">
        <v>238</v>
      </c>
      <c r="D347" s="149" t="s">
        <v>2055</v>
      </c>
      <c r="E347" s="149">
        <v>13</v>
      </c>
      <c r="F347" s="220">
        <v>45830</v>
      </c>
      <c r="G347" s="100">
        <v>45740</v>
      </c>
      <c r="I347" t="str">
        <f t="shared" si="5"/>
        <v>N</v>
      </c>
    </row>
    <row r="348" spans="2:9">
      <c r="B348" s="157" t="s">
        <v>2296</v>
      </c>
      <c r="C348" s="149" t="s">
        <v>229</v>
      </c>
      <c r="D348" s="149" t="s">
        <v>1895</v>
      </c>
      <c r="E348" s="149">
        <v>13</v>
      </c>
      <c r="F348" s="220">
        <v>45837</v>
      </c>
      <c r="G348" s="100">
        <v>45747</v>
      </c>
      <c r="I348" t="str">
        <f t="shared" si="5"/>
        <v>N</v>
      </c>
    </row>
    <row r="349" spans="2:9">
      <c r="B349" s="157" t="s">
        <v>2296</v>
      </c>
      <c r="C349" s="149" t="s">
        <v>239</v>
      </c>
      <c r="D349" s="149" t="s">
        <v>2055</v>
      </c>
      <c r="E349" s="149">
        <v>13</v>
      </c>
      <c r="F349" s="220">
        <v>45844</v>
      </c>
      <c r="G349" s="100">
        <v>45754</v>
      </c>
      <c r="I349" t="str">
        <f t="shared" si="5"/>
        <v>N</v>
      </c>
    </row>
    <row r="350" spans="2:9">
      <c r="B350" s="157" t="s">
        <v>2296</v>
      </c>
      <c r="C350" s="149" t="s">
        <v>230</v>
      </c>
      <c r="D350" s="149" t="s">
        <v>1895</v>
      </c>
      <c r="E350" s="149">
        <v>13</v>
      </c>
      <c r="F350" s="220">
        <v>45851</v>
      </c>
      <c r="G350" s="100">
        <v>45761</v>
      </c>
      <c r="I350" t="str">
        <f t="shared" si="5"/>
        <v>N</v>
      </c>
    </row>
    <row r="351" spans="2:9">
      <c r="B351" s="157" t="s">
        <v>2296</v>
      </c>
      <c r="C351" s="149" t="s">
        <v>240</v>
      </c>
      <c r="D351" s="149" t="s">
        <v>2055</v>
      </c>
      <c r="E351" s="149">
        <v>13</v>
      </c>
      <c r="F351" s="220">
        <v>45858</v>
      </c>
      <c r="G351" s="100">
        <v>45768</v>
      </c>
      <c r="I351" t="str">
        <f t="shared" si="5"/>
        <v>N</v>
      </c>
    </row>
    <row r="352" spans="2:9">
      <c r="B352" s="157" t="s">
        <v>2296</v>
      </c>
      <c r="C352" s="149" t="s">
        <v>231</v>
      </c>
      <c r="D352" s="149" t="s">
        <v>1895</v>
      </c>
      <c r="E352" s="149">
        <v>13</v>
      </c>
      <c r="F352" s="220">
        <v>45865</v>
      </c>
      <c r="G352" s="100">
        <v>45775</v>
      </c>
      <c r="I352" t="str">
        <f t="shared" si="5"/>
        <v>N</v>
      </c>
    </row>
    <row r="353" spans="2:9">
      <c r="B353" s="157" t="s">
        <v>2296</v>
      </c>
      <c r="C353" s="149" t="s">
        <v>241</v>
      </c>
      <c r="D353" s="149" t="s">
        <v>2055</v>
      </c>
      <c r="E353" s="149">
        <v>13</v>
      </c>
      <c r="F353" s="220">
        <v>45872</v>
      </c>
      <c r="G353" s="100">
        <v>45782</v>
      </c>
      <c r="I353" t="str">
        <f t="shared" si="5"/>
        <v>Y</v>
      </c>
    </row>
    <row r="354" spans="2:9">
      <c r="B354" s="157" t="s">
        <v>2296</v>
      </c>
      <c r="C354" s="149" t="s">
        <v>232</v>
      </c>
      <c r="D354" s="149" t="s">
        <v>1895</v>
      </c>
      <c r="E354" s="149">
        <v>13</v>
      </c>
      <c r="F354" s="220">
        <v>45879</v>
      </c>
      <c r="G354" s="100">
        <v>45789</v>
      </c>
      <c r="I354" t="str">
        <f t="shared" si="5"/>
        <v>Y</v>
      </c>
    </row>
    <row r="355" spans="2:9">
      <c r="B355" s="157" t="s">
        <v>2296</v>
      </c>
      <c r="C355" s="149" t="s">
        <v>242</v>
      </c>
      <c r="D355" s="149" t="s">
        <v>2055</v>
      </c>
      <c r="E355" s="149">
        <v>13</v>
      </c>
      <c r="F355" s="220">
        <v>45886</v>
      </c>
      <c r="G355" s="100">
        <v>45796</v>
      </c>
      <c r="I355" t="str">
        <f t="shared" si="5"/>
        <v>Y</v>
      </c>
    </row>
    <row r="356" spans="2:9">
      <c r="B356" s="157" t="s">
        <v>2296</v>
      </c>
      <c r="C356" s="149" t="s">
        <v>233</v>
      </c>
      <c r="D356" s="149" t="s">
        <v>1895</v>
      </c>
      <c r="E356" s="149">
        <v>13</v>
      </c>
      <c r="F356" s="220">
        <v>45893</v>
      </c>
      <c r="G356" s="100">
        <v>45803</v>
      </c>
      <c r="I356" t="str">
        <f t="shared" si="5"/>
        <v>Y</v>
      </c>
    </row>
    <row r="357" spans="2:9">
      <c r="B357" s="157" t="s">
        <v>2296</v>
      </c>
      <c r="C357" s="149" t="s">
        <v>243</v>
      </c>
      <c r="D357" s="149" t="s">
        <v>2055</v>
      </c>
      <c r="E357" s="149">
        <v>13</v>
      </c>
      <c r="F357" s="220">
        <v>45900</v>
      </c>
      <c r="G357" s="100">
        <v>45810</v>
      </c>
      <c r="I357" t="str">
        <f t="shared" si="5"/>
        <v>Y</v>
      </c>
    </row>
    <row r="358" spans="2:9">
      <c r="B358" s="157" t="s">
        <v>2296</v>
      </c>
      <c r="C358" s="149" t="s">
        <v>234</v>
      </c>
      <c r="D358" s="149" t="s">
        <v>1895</v>
      </c>
      <c r="E358" s="149">
        <v>13</v>
      </c>
      <c r="F358" s="220">
        <v>45907</v>
      </c>
      <c r="G358" s="100">
        <v>45817</v>
      </c>
      <c r="I358" t="str">
        <f t="shared" si="5"/>
        <v>Y</v>
      </c>
    </row>
    <row r="359" spans="2:9">
      <c r="B359" s="157" t="s">
        <v>2297</v>
      </c>
      <c r="C359" s="149" t="s">
        <v>235</v>
      </c>
      <c r="D359" s="149" t="s">
        <v>2055</v>
      </c>
      <c r="E359" s="149">
        <v>11</v>
      </c>
      <c r="F359" s="220">
        <v>45788</v>
      </c>
      <c r="G359" s="100">
        <v>45698</v>
      </c>
      <c r="I359" t="str">
        <f t="shared" si="5"/>
        <v>N</v>
      </c>
    </row>
    <row r="360" spans="2:9">
      <c r="B360" s="157" t="s">
        <v>2297</v>
      </c>
      <c r="C360" s="149" t="s">
        <v>224</v>
      </c>
      <c r="D360" s="149" t="s">
        <v>1895</v>
      </c>
      <c r="E360" s="149">
        <v>11</v>
      </c>
      <c r="F360" s="220">
        <v>45795</v>
      </c>
      <c r="G360" s="100">
        <v>45705</v>
      </c>
      <c r="I360" t="str">
        <f t="shared" si="5"/>
        <v>N</v>
      </c>
    </row>
    <row r="361" spans="2:9">
      <c r="B361" s="157" t="s">
        <v>2297</v>
      </c>
      <c r="C361" s="149" t="s">
        <v>236</v>
      </c>
      <c r="D361" s="149" t="s">
        <v>2055</v>
      </c>
      <c r="E361" s="149">
        <v>11</v>
      </c>
      <c r="F361" s="220">
        <v>45802</v>
      </c>
      <c r="G361" s="100">
        <v>45712</v>
      </c>
      <c r="I361" t="str">
        <f t="shared" si="5"/>
        <v>N</v>
      </c>
    </row>
    <row r="362" spans="2:9">
      <c r="B362" s="157" t="s">
        <v>2297</v>
      </c>
      <c r="C362" s="149" t="s">
        <v>227</v>
      </c>
      <c r="D362" s="149" t="s">
        <v>1895</v>
      </c>
      <c r="E362" s="149">
        <v>11</v>
      </c>
      <c r="F362" s="220">
        <v>45809</v>
      </c>
      <c r="G362" s="100">
        <v>45719</v>
      </c>
      <c r="I362" t="str">
        <f t="shared" si="5"/>
        <v>N</v>
      </c>
    </row>
    <row r="363" spans="2:9">
      <c r="B363" s="157" t="s">
        <v>2297</v>
      </c>
      <c r="C363" s="149" t="s">
        <v>237</v>
      </c>
      <c r="D363" s="149" t="s">
        <v>2055</v>
      </c>
      <c r="E363" s="149">
        <v>11</v>
      </c>
      <c r="F363" s="220">
        <v>45816</v>
      </c>
      <c r="G363" s="100">
        <v>45726</v>
      </c>
      <c r="I363" t="str">
        <f t="shared" si="5"/>
        <v>N</v>
      </c>
    </row>
    <row r="364" spans="2:9">
      <c r="B364" s="157" t="s">
        <v>2297</v>
      </c>
      <c r="C364" s="149" t="s">
        <v>228</v>
      </c>
      <c r="D364" s="149" t="s">
        <v>1895</v>
      </c>
      <c r="E364" s="149">
        <v>11</v>
      </c>
      <c r="F364" s="220">
        <v>45823</v>
      </c>
      <c r="G364" s="100">
        <v>45733</v>
      </c>
      <c r="I364" t="str">
        <f t="shared" si="5"/>
        <v>N</v>
      </c>
    </row>
    <row r="365" spans="2:9">
      <c r="B365" s="157" t="s">
        <v>2297</v>
      </c>
      <c r="C365" s="149" t="s">
        <v>238</v>
      </c>
      <c r="D365" s="149" t="s">
        <v>2055</v>
      </c>
      <c r="E365" s="149">
        <v>11</v>
      </c>
      <c r="F365" s="220">
        <v>45830</v>
      </c>
      <c r="G365" s="100">
        <v>45740</v>
      </c>
      <c r="I365" t="str">
        <f t="shared" si="5"/>
        <v>N</v>
      </c>
    </row>
    <row r="366" spans="2:9">
      <c r="B366" s="157" t="s">
        <v>2297</v>
      </c>
      <c r="C366" s="149" t="s">
        <v>229</v>
      </c>
      <c r="D366" s="149" t="s">
        <v>1895</v>
      </c>
      <c r="E366" s="149">
        <v>11</v>
      </c>
      <c r="F366" s="220">
        <v>45837</v>
      </c>
      <c r="G366" s="100">
        <v>45747</v>
      </c>
      <c r="I366" t="str">
        <f t="shared" si="5"/>
        <v>N</v>
      </c>
    </row>
    <row r="367" spans="2:9">
      <c r="B367" s="157" t="s">
        <v>2297</v>
      </c>
      <c r="C367" s="149" t="s">
        <v>239</v>
      </c>
      <c r="D367" s="149" t="s">
        <v>2055</v>
      </c>
      <c r="E367" s="149">
        <v>11</v>
      </c>
      <c r="F367" s="220">
        <v>45844</v>
      </c>
      <c r="G367" s="100">
        <v>45754</v>
      </c>
      <c r="I367" t="str">
        <f t="shared" si="5"/>
        <v>N</v>
      </c>
    </row>
    <row r="368" spans="2:9">
      <c r="B368" s="157" t="s">
        <v>2297</v>
      </c>
      <c r="C368" s="149" t="s">
        <v>230</v>
      </c>
      <c r="D368" s="149" t="s">
        <v>1895</v>
      </c>
      <c r="E368" s="149">
        <v>11</v>
      </c>
      <c r="F368" s="220">
        <v>45851</v>
      </c>
      <c r="G368" s="100">
        <v>45761</v>
      </c>
      <c r="I368" t="str">
        <f t="shared" si="5"/>
        <v>N</v>
      </c>
    </row>
    <row r="369" spans="2:9">
      <c r="B369" s="157" t="s">
        <v>2297</v>
      </c>
      <c r="C369" s="149" t="s">
        <v>240</v>
      </c>
      <c r="D369" s="149" t="s">
        <v>2055</v>
      </c>
      <c r="E369" s="149">
        <v>11</v>
      </c>
      <c r="F369" s="220">
        <v>45858</v>
      </c>
      <c r="G369" s="100">
        <v>45768</v>
      </c>
      <c r="I369" t="str">
        <f t="shared" si="5"/>
        <v>N</v>
      </c>
    </row>
    <row r="370" spans="2:9">
      <c r="B370" s="157" t="s">
        <v>2297</v>
      </c>
      <c r="C370" s="149" t="s">
        <v>231</v>
      </c>
      <c r="D370" s="149" t="s">
        <v>1895</v>
      </c>
      <c r="E370" s="149">
        <v>11</v>
      </c>
      <c r="F370" s="220">
        <v>45865</v>
      </c>
      <c r="G370" s="100">
        <v>45775</v>
      </c>
      <c r="I370" t="str">
        <f t="shared" si="5"/>
        <v>N</v>
      </c>
    </row>
    <row r="371" spans="2:9">
      <c r="B371" s="157" t="s">
        <v>2297</v>
      </c>
      <c r="C371" s="149" t="s">
        <v>241</v>
      </c>
      <c r="D371" s="149" t="s">
        <v>2055</v>
      </c>
      <c r="E371" s="149">
        <v>11</v>
      </c>
      <c r="F371" s="220">
        <v>45872</v>
      </c>
      <c r="G371" s="100">
        <v>45782</v>
      </c>
      <c r="I371" t="str">
        <f t="shared" si="5"/>
        <v>Y</v>
      </c>
    </row>
    <row r="372" spans="2:9">
      <c r="B372" s="157" t="s">
        <v>2297</v>
      </c>
      <c r="C372" s="149" t="s">
        <v>232</v>
      </c>
      <c r="D372" s="149" t="s">
        <v>1895</v>
      </c>
      <c r="E372" s="149">
        <v>11</v>
      </c>
      <c r="F372" s="220">
        <v>45879</v>
      </c>
      <c r="G372" s="100">
        <v>45789</v>
      </c>
      <c r="I372" t="str">
        <f t="shared" si="5"/>
        <v>Y</v>
      </c>
    </row>
    <row r="373" spans="2:9">
      <c r="B373" s="157" t="s">
        <v>2297</v>
      </c>
      <c r="C373" s="149" t="s">
        <v>242</v>
      </c>
      <c r="D373" s="149" t="s">
        <v>2055</v>
      </c>
      <c r="E373" s="149">
        <v>11</v>
      </c>
      <c r="F373" s="220">
        <v>45886</v>
      </c>
      <c r="G373" s="100">
        <v>45796</v>
      </c>
      <c r="I373" t="str">
        <f t="shared" si="5"/>
        <v>Y</v>
      </c>
    </row>
    <row r="374" spans="2:9">
      <c r="B374" s="157" t="s">
        <v>2297</v>
      </c>
      <c r="C374" s="149" t="s">
        <v>233</v>
      </c>
      <c r="D374" s="149" t="s">
        <v>1895</v>
      </c>
      <c r="E374" s="149">
        <v>11</v>
      </c>
      <c r="F374" s="220">
        <v>45893</v>
      </c>
      <c r="G374" s="100">
        <v>45803</v>
      </c>
      <c r="I374" t="str">
        <f t="shared" si="5"/>
        <v>Y</v>
      </c>
    </row>
    <row r="375" spans="2:9">
      <c r="B375" s="157" t="s">
        <v>2297</v>
      </c>
      <c r="C375" s="149" t="s">
        <v>243</v>
      </c>
      <c r="D375" s="149" t="s">
        <v>2055</v>
      </c>
      <c r="E375" s="149">
        <v>11</v>
      </c>
      <c r="F375" s="220">
        <v>45900</v>
      </c>
      <c r="G375" s="100">
        <v>45810</v>
      </c>
      <c r="I375" t="str">
        <f t="shared" si="5"/>
        <v>Y</v>
      </c>
    </row>
    <row r="376" spans="2:9">
      <c r="B376" s="157" t="s">
        <v>2297</v>
      </c>
      <c r="C376" s="149" t="s">
        <v>234</v>
      </c>
      <c r="D376" s="149" t="s">
        <v>1895</v>
      </c>
      <c r="E376" s="149">
        <v>11</v>
      </c>
      <c r="F376" s="220">
        <v>45907</v>
      </c>
      <c r="G376" s="100">
        <v>45817</v>
      </c>
      <c r="I376" t="str">
        <f t="shared" si="5"/>
        <v>Y</v>
      </c>
    </row>
    <row r="377" spans="2:9">
      <c r="B377" s="157" t="s">
        <v>2298</v>
      </c>
      <c r="C377" s="149" t="s">
        <v>235</v>
      </c>
      <c r="D377" s="149" t="s">
        <v>2055</v>
      </c>
      <c r="E377" s="149">
        <v>14</v>
      </c>
      <c r="F377" s="220">
        <v>45788</v>
      </c>
      <c r="G377" s="100">
        <v>45698</v>
      </c>
      <c r="I377" t="str">
        <f t="shared" si="5"/>
        <v>N</v>
      </c>
    </row>
    <row r="378" spans="2:9">
      <c r="B378" s="157" t="s">
        <v>2298</v>
      </c>
      <c r="C378" s="149" t="s">
        <v>224</v>
      </c>
      <c r="D378" s="149" t="s">
        <v>1895</v>
      </c>
      <c r="E378" s="149">
        <v>14</v>
      </c>
      <c r="F378" s="220">
        <v>45795</v>
      </c>
      <c r="G378" s="100">
        <v>45705</v>
      </c>
      <c r="I378" t="str">
        <f t="shared" si="5"/>
        <v>N</v>
      </c>
    </row>
    <row r="379" spans="2:9">
      <c r="B379" s="157" t="s">
        <v>2298</v>
      </c>
      <c r="C379" s="149" t="s">
        <v>236</v>
      </c>
      <c r="D379" s="149" t="s">
        <v>2055</v>
      </c>
      <c r="E379" s="149">
        <v>14</v>
      </c>
      <c r="F379" s="220">
        <v>45802</v>
      </c>
      <c r="G379" s="100">
        <v>45712</v>
      </c>
      <c r="I379" t="str">
        <f t="shared" si="5"/>
        <v>N</v>
      </c>
    </row>
    <row r="380" spans="2:9">
      <c r="B380" s="157" t="s">
        <v>2298</v>
      </c>
      <c r="C380" s="149" t="s">
        <v>227</v>
      </c>
      <c r="D380" s="149" t="s">
        <v>1895</v>
      </c>
      <c r="E380" s="149">
        <v>14</v>
      </c>
      <c r="F380" s="220">
        <v>45809</v>
      </c>
      <c r="G380" s="100">
        <v>45719</v>
      </c>
      <c r="I380" t="str">
        <f t="shared" si="5"/>
        <v>N</v>
      </c>
    </row>
    <row r="381" spans="2:9">
      <c r="B381" s="157" t="s">
        <v>2298</v>
      </c>
      <c r="C381" s="149" t="s">
        <v>237</v>
      </c>
      <c r="D381" s="149" t="s">
        <v>2055</v>
      </c>
      <c r="E381" s="149">
        <v>14</v>
      </c>
      <c r="F381" s="220">
        <v>45816</v>
      </c>
      <c r="G381" s="100">
        <v>45726</v>
      </c>
      <c r="I381" t="str">
        <f t="shared" si="5"/>
        <v>N</v>
      </c>
    </row>
    <row r="382" spans="2:9">
      <c r="B382" s="157" t="s">
        <v>2298</v>
      </c>
      <c r="C382" s="149" t="s">
        <v>228</v>
      </c>
      <c r="D382" s="149" t="s">
        <v>1895</v>
      </c>
      <c r="E382" s="149">
        <v>14</v>
      </c>
      <c r="F382" s="220">
        <v>45823</v>
      </c>
      <c r="G382" s="100">
        <v>45733</v>
      </c>
      <c r="I382" t="str">
        <f t="shared" si="5"/>
        <v>N</v>
      </c>
    </row>
    <row r="383" spans="2:9">
      <c r="B383" s="157" t="s">
        <v>2298</v>
      </c>
      <c r="C383" s="149" t="s">
        <v>238</v>
      </c>
      <c r="D383" s="149" t="s">
        <v>2055</v>
      </c>
      <c r="E383" s="149">
        <v>14</v>
      </c>
      <c r="F383" s="220">
        <v>45830</v>
      </c>
      <c r="G383" s="100">
        <v>45740</v>
      </c>
      <c r="I383" t="str">
        <f t="shared" si="5"/>
        <v>N</v>
      </c>
    </row>
    <row r="384" spans="2:9">
      <c r="B384" s="157" t="s">
        <v>2298</v>
      </c>
      <c r="C384" s="149" t="s">
        <v>229</v>
      </c>
      <c r="D384" s="149" t="s">
        <v>1895</v>
      </c>
      <c r="E384" s="149">
        <v>14</v>
      </c>
      <c r="F384" s="220">
        <v>45837</v>
      </c>
      <c r="G384" s="100">
        <v>45747</v>
      </c>
      <c r="I384" t="str">
        <f t="shared" si="5"/>
        <v>N</v>
      </c>
    </row>
    <row r="385" spans="2:9">
      <c r="B385" s="157" t="s">
        <v>2298</v>
      </c>
      <c r="C385" s="149" t="s">
        <v>239</v>
      </c>
      <c r="D385" s="149" t="s">
        <v>2055</v>
      </c>
      <c r="E385" s="149">
        <v>14</v>
      </c>
      <c r="F385" s="220">
        <v>45844</v>
      </c>
      <c r="G385" s="100">
        <v>45754</v>
      </c>
      <c r="I385" t="str">
        <f t="shared" si="5"/>
        <v>N</v>
      </c>
    </row>
    <row r="386" spans="2:9">
      <c r="B386" s="157" t="s">
        <v>2298</v>
      </c>
      <c r="C386" s="149" t="s">
        <v>230</v>
      </c>
      <c r="D386" s="149" t="s">
        <v>1895</v>
      </c>
      <c r="E386" s="149">
        <v>14</v>
      </c>
      <c r="F386" s="220">
        <v>45851</v>
      </c>
      <c r="G386" s="100">
        <v>45761</v>
      </c>
      <c r="I386" t="str">
        <f t="shared" si="5"/>
        <v>N</v>
      </c>
    </row>
    <row r="387" spans="2:9">
      <c r="B387" s="157" t="s">
        <v>2298</v>
      </c>
      <c r="C387" s="149" t="s">
        <v>240</v>
      </c>
      <c r="D387" s="149" t="s">
        <v>2055</v>
      </c>
      <c r="E387" s="149">
        <v>14</v>
      </c>
      <c r="F387" s="220">
        <v>45858</v>
      </c>
      <c r="G387" s="100">
        <v>45768</v>
      </c>
      <c r="I387" t="str">
        <f t="shared" si="5"/>
        <v>N</v>
      </c>
    </row>
    <row r="388" spans="2:9">
      <c r="B388" s="157" t="s">
        <v>2298</v>
      </c>
      <c r="C388" s="149" t="s">
        <v>231</v>
      </c>
      <c r="D388" s="149" t="s">
        <v>1895</v>
      </c>
      <c r="E388" s="149">
        <v>14</v>
      </c>
      <c r="F388" s="220">
        <v>45865</v>
      </c>
      <c r="G388" s="100">
        <v>45775</v>
      </c>
      <c r="I388" t="str">
        <f t="shared" si="5"/>
        <v>N</v>
      </c>
    </row>
    <row r="389" spans="2:9">
      <c r="B389" s="157" t="s">
        <v>2298</v>
      </c>
      <c r="C389" s="149" t="s">
        <v>241</v>
      </c>
      <c r="D389" s="149" t="s">
        <v>2055</v>
      </c>
      <c r="E389" s="149">
        <v>14</v>
      </c>
      <c r="F389" s="220">
        <v>45872</v>
      </c>
      <c r="G389" s="100">
        <v>45782</v>
      </c>
      <c r="I389" t="str">
        <f t="shared" si="5"/>
        <v>Y</v>
      </c>
    </row>
    <row r="390" spans="2:9">
      <c r="B390" s="157" t="s">
        <v>2298</v>
      </c>
      <c r="C390" s="149" t="s">
        <v>232</v>
      </c>
      <c r="D390" s="149" t="s">
        <v>1895</v>
      </c>
      <c r="E390" s="149">
        <v>14</v>
      </c>
      <c r="F390" s="220">
        <v>45879</v>
      </c>
      <c r="G390" s="100">
        <v>45789</v>
      </c>
      <c r="I390" t="str">
        <f t="shared" ref="I390:I453" si="6">IF(G390&gt;$G$1,"Y","N")</f>
        <v>Y</v>
      </c>
    </row>
    <row r="391" spans="2:9">
      <c r="B391" s="157" t="s">
        <v>2298</v>
      </c>
      <c r="C391" s="149" t="s">
        <v>242</v>
      </c>
      <c r="D391" s="149" t="s">
        <v>2055</v>
      </c>
      <c r="E391" s="149">
        <v>14</v>
      </c>
      <c r="F391" s="220">
        <v>45886</v>
      </c>
      <c r="G391" s="100">
        <v>45796</v>
      </c>
      <c r="I391" t="str">
        <f t="shared" si="6"/>
        <v>Y</v>
      </c>
    </row>
    <row r="392" spans="2:9">
      <c r="B392" s="157" t="s">
        <v>2298</v>
      </c>
      <c r="C392" s="149" t="s">
        <v>233</v>
      </c>
      <c r="D392" s="149" t="s">
        <v>1895</v>
      </c>
      <c r="E392" s="149">
        <v>14</v>
      </c>
      <c r="F392" s="220">
        <v>45893</v>
      </c>
      <c r="G392" s="100">
        <v>45803</v>
      </c>
      <c r="I392" t="str">
        <f t="shared" si="6"/>
        <v>Y</v>
      </c>
    </row>
    <row r="393" spans="2:9">
      <c r="B393" s="157" t="s">
        <v>2298</v>
      </c>
      <c r="C393" s="149" t="s">
        <v>243</v>
      </c>
      <c r="D393" s="149" t="s">
        <v>2055</v>
      </c>
      <c r="E393" s="149">
        <v>14</v>
      </c>
      <c r="F393" s="220">
        <v>45900</v>
      </c>
      <c r="G393" s="100">
        <v>45810</v>
      </c>
      <c r="I393" t="str">
        <f t="shared" si="6"/>
        <v>Y</v>
      </c>
    </row>
    <row r="394" spans="2:9">
      <c r="B394" s="157" t="s">
        <v>2298</v>
      </c>
      <c r="C394" s="149" t="s">
        <v>234</v>
      </c>
      <c r="D394" s="149" t="s">
        <v>1895</v>
      </c>
      <c r="E394" s="149">
        <v>14</v>
      </c>
      <c r="F394" s="220">
        <v>45907</v>
      </c>
      <c r="G394" s="100">
        <v>45817</v>
      </c>
      <c r="I394" t="str">
        <f t="shared" si="6"/>
        <v>Y</v>
      </c>
    </row>
    <row r="395" spans="2:9">
      <c r="B395" s="157" t="s">
        <v>2299</v>
      </c>
      <c r="C395" s="149" t="s">
        <v>235</v>
      </c>
      <c r="D395" s="149" t="s">
        <v>2055</v>
      </c>
      <c r="E395" s="149">
        <v>14</v>
      </c>
      <c r="F395" s="220">
        <v>45788</v>
      </c>
      <c r="G395" s="100">
        <v>45698</v>
      </c>
      <c r="I395" t="str">
        <f t="shared" si="6"/>
        <v>N</v>
      </c>
    </row>
    <row r="396" spans="2:9">
      <c r="B396" s="157" t="s">
        <v>2299</v>
      </c>
      <c r="C396" s="149" t="s">
        <v>224</v>
      </c>
      <c r="D396" s="149" t="s">
        <v>1895</v>
      </c>
      <c r="E396" s="149">
        <v>14</v>
      </c>
      <c r="F396" s="220">
        <v>45795</v>
      </c>
      <c r="G396" s="100">
        <v>45705</v>
      </c>
      <c r="I396" t="str">
        <f t="shared" si="6"/>
        <v>N</v>
      </c>
    </row>
    <row r="397" spans="2:9">
      <c r="B397" s="157" t="s">
        <v>2299</v>
      </c>
      <c r="C397" s="149" t="s">
        <v>236</v>
      </c>
      <c r="D397" s="149" t="s">
        <v>2055</v>
      </c>
      <c r="E397" s="149">
        <v>14</v>
      </c>
      <c r="F397" s="220">
        <v>45802</v>
      </c>
      <c r="G397" s="100">
        <v>45712</v>
      </c>
      <c r="I397" t="str">
        <f t="shared" si="6"/>
        <v>N</v>
      </c>
    </row>
    <row r="398" spans="2:9">
      <c r="B398" s="157" t="s">
        <v>2299</v>
      </c>
      <c r="C398" s="149" t="s">
        <v>227</v>
      </c>
      <c r="D398" s="149" t="s">
        <v>1895</v>
      </c>
      <c r="E398" s="149">
        <v>14</v>
      </c>
      <c r="F398" s="220">
        <v>45809</v>
      </c>
      <c r="G398" s="100">
        <v>45719</v>
      </c>
      <c r="I398" t="str">
        <f t="shared" si="6"/>
        <v>N</v>
      </c>
    </row>
    <row r="399" spans="2:9">
      <c r="B399" s="157" t="s">
        <v>2299</v>
      </c>
      <c r="C399" s="149" t="s">
        <v>237</v>
      </c>
      <c r="D399" s="149" t="s">
        <v>2055</v>
      </c>
      <c r="E399" s="149">
        <v>14</v>
      </c>
      <c r="F399" s="220">
        <v>45816</v>
      </c>
      <c r="G399" s="100">
        <v>45726</v>
      </c>
      <c r="I399" t="str">
        <f t="shared" si="6"/>
        <v>N</v>
      </c>
    </row>
    <row r="400" spans="2:9">
      <c r="B400" s="157" t="s">
        <v>2299</v>
      </c>
      <c r="C400" s="149" t="s">
        <v>228</v>
      </c>
      <c r="D400" s="149" t="s">
        <v>1895</v>
      </c>
      <c r="E400" s="149">
        <v>14</v>
      </c>
      <c r="F400" s="220">
        <v>45823</v>
      </c>
      <c r="G400" s="100">
        <v>45733</v>
      </c>
      <c r="I400" t="str">
        <f t="shared" si="6"/>
        <v>N</v>
      </c>
    </row>
    <row r="401" spans="2:9">
      <c r="B401" s="157" t="s">
        <v>2299</v>
      </c>
      <c r="C401" s="149" t="s">
        <v>238</v>
      </c>
      <c r="D401" s="149" t="s">
        <v>2055</v>
      </c>
      <c r="E401" s="149">
        <v>14</v>
      </c>
      <c r="F401" s="220">
        <v>45830</v>
      </c>
      <c r="G401" s="100">
        <v>45740</v>
      </c>
      <c r="I401" t="str">
        <f t="shared" si="6"/>
        <v>N</v>
      </c>
    </row>
    <row r="402" spans="2:9">
      <c r="B402" s="157" t="s">
        <v>2299</v>
      </c>
      <c r="C402" s="149" t="s">
        <v>229</v>
      </c>
      <c r="D402" s="149" t="s">
        <v>1895</v>
      </c>
      <c r="E402" s="149">
        <v>14</v>
      </c>
      <c r="F402" s="220">
        <v>45837</v>
      </c>
      <c r="G402" s="100">
        <v>45747</v>
      </c>
      <c r="I402" t="str">
        <f t="shared" si="6"/>
        <v>N</v>
      </c>
    </row>
    <row r="403" spans="2:9">
      <c r="B403" s="157" t="s">
        <v>2299</v>
      </c>
      <c r="C403" s="149" t="s">
        <v>239</v>
      </c>
      <c r="D403" s="149" t="s">
        <v>2055</v>
      </c>
      <c r="E403" s="149">
        <v>14</v>
      </c>
      <c r="F403" s="220">
        <v>45844</v>
      </c>
      <c r="G403" s="100">
        <v>45754</v>
      </c>
      <c r="I403" t="str">
        <f t="shared" si="6"/>
        <v>N</v>
      </c>
    </row>
    <row r="404" spans="2:9">
      <c r="B404" s="157" t="s">
        <v>2299</v>
      </c>
      <c r="C404" s="149" t="s">
        <v>230</v>
      </c>
      <c r="D404" s="149" t="s">
        <v>1895</v>
      </c>
      <c r="E404" s="149">
        <v>14</v>
      </c>
      <c r="F404" s="220">
        <v>45851</v>
      </c>
      <c r="G404" s="100">
        <v>45761</v>
      </c>
      <c r="I404" t="str">
        <f t="shared" si="6"/>
        <v>N</v>
      </c>
    </row>
    <row r="405" spans="2:9">
      <c r="B405" s="157" t="s">
        <v>2299</v>
      </c>
      <c r="C405" s="149" t="s">
        <v>240</v>
      </c>
      <c r="D405" s="149" t="s">
        <v>2055</v>
      </c>
      <c r="E405" s="149">
        <v>14</v>
      </c>
      <c r="F405" s="220">
        <v>45858</v>
      </c>
      <c r="G405" s="100">
        <v>45768</v>
      </c>
      <c r="I405" t="str">
        <f t="shared" si="6"/>
        <v>N</v>
      </c>
    </row>
    <row r="406" spans="2:9">
      <c r="B406" s="157" t="s">
        <v>2299</v>
      </c>
      <c r="C406" s="149" t="s">
        <v>231</v>
      </c>
      <c r="D406" s="149" t="s">
        <v>1895</v>
      </c>
      <c r="E406" s="149">
        <v>14</v>
      </c>
      <c r="F406" s="220">
        <v>45865</v>
      </c>
      <c r="G406" s="100">
        <v>45775</v>
      </c>
      <c r="I406" t="str">
        <f t="shared" si="6"/>
        <v>N</v>
      </c>
    </row>
    <row r="407" spans="2:9">
      <c r="B407" s="157" t="s">
        <v>2299</v>
      </c>
      <c r="C407" s="149" t="s">
        <v>241</v>
      </c>
      <c r="D407" s="149" t="s">
        <v>2055</v>
      </c>
      <c r="E407" s="149">
        <v>14</v>
      </c>
      <c r="F407" s="220">
        <v>45872</v>
      </c>
      <c r="G407" s="100">
        <v>45782</v>
      </c>
      <c r="I407" t="str">
        <f t="shared" si="6"/>
        <v>Y</v>
      </c>
    </row>
    <row r="408" spans="2:9">
      <c r="B408" s="157" t="s">
        <v>2299</v>
      </c>
      <c r="C408" s="149" t="s">
        <v>232</v>
      </c>
      <c r="D408" s="149" t="s">
        <v>1895</v>
      </c>
      <c r="E408" s="149">
        <v>14</v>
      </c>
      <c r="F408" s="220">
        <v>45879</v>
      </c>
      <c r="G408" s="100">
        <v>45789</v>
      </c>
      <c r="I408" t="str">
        <f t="shared" si="6"/>
        <v>Y</v>
      </c>
    </row>
    <row r="409" spans="2:9">
      <c r="B409" s="157" t="s">
        <v>2299</v>
      </c>
      <c r="C409" s="149" t="s">
        <v>242</v>
      </c>
      <c r="D409" s="149" t="s">
        <v>2055</v>
      </c>
      <c r="E409" s="149">
        <v>14</v>
      </c>
      <c r="F409" s="220">
        <v>45886</v>
      </c>
      <c r="G409" s="100">
        <v>45796</v>
      </c>
      <c r="I409" t="str">
        <f t="shared" si="6"/>
        <v>Y</v>
      </c>
    </row>
    <row r="410" spans="2:9">
      <c r="B410" s="157" t="s">
        <v>2299</v>
      </c>
      <c r="C410" s="149" t="s">
        <v>233</v>
      </c>
      <c r="D410" s="149" t="s">
        <v>1895</v>
      </c>
      <c r="E410" s="149">
        <v>14</v>
      </c>
      <c r="F410" s="220">
        <v>45893</v>
      </c>
      <c r="G410" s="100">
        <v>45803</v>
      </c>
      <c r="I410" t="str">
        <f t="shared" si="6"/>
        <v>Y</v>
      </c>
    </row>
    <row r="411" spans="2:9">
      <c r="B411" s="157" t="s">
        <v>2299</v>
      </c>
      <c r="C411" s="149" t="s">
        <v>243</v>
      </c>
      <c r="D411" s="149" t="s">
        <v>2055</v>
      </c>
      <c r="E411" s="149">
        <v>14</v>
      </c>
      <c r="F411" s="220">
        <v>45900</v>
      </c>
      <c r="G411" s="100">
        <v>45810</v>
      </c>
      <c r="I411" t="str">
        <f t="shared" si="6"/>
        <v>Y</v>
      </c>
    </row>
    <row r="412" spans="2:9">
      <c r="B412" s="157" t="s">
        <v>2299</v>
      </c>
      <c r="C412" s="149" t="s">
        <v>234</v>
      </c>
      <c r="D412" s="149" t="s">
        <v>1895</v>
      </c>
      <c r="E412" s="149">
        <v>14</v>
      </c>
      <c r="F412" s="220">
        <v>45907</v>
      </c>
      <c r="G412" s="100">
        <v>45817</v>
      </c>
      <c r="I412" t="str">
        <f t="shared" si="6"/>
        <v>Y</v>
      </c>
    </row>
    <row r="413" spans="2:9">
      <c r="B413" s="157" t="s">
        <v>2300</v>
      </c>
      <c r="C413" s="149" t="s">
        <v>235</v>
      </c>
      <c r="D413" s="149" t="s">
        <v>2055</v>
      </c>
      <c r="E413" s="149">
        <v>14</v>
      </c>
      <c r="F413" s="220">
        <v>45788</v>
      </c>
      <c r="G413" s="100">
        <v>45698</v>
      </c>
      <c r="I413" t="str">
        <f t="shared" si="6"/>
        <v>N</v>
      </c>
    </row>
    <row r="414" spans="2:9">
      <c r="B414" s="157" t="s">
        <v>2300</v>
      </c>
      <c r="C414" s="149" t="s">
        <v>224</v>
      </c>
      <c r="D414" s="149" t="s">
        <v>1895</v>
      </c>
      <c r="E414" s="149">
        <v>14</v>
      </c>
      <c r="F414" s="220">
        <v>45795</v>
      </c>
      <c r="G414" s="100">
        <v>45705</v>
      </c>
      <c r="I414" t="str">
        <f t="shared" si="6"/>
        <v>N</v>
      </c>
    </row>
    <row r="415" spans="2:9">
      <c r="B415" s="157" t="s">
        <v>2300</v>
      </c>
      <c r="C415" s="149" t="s">
        <v>236</v>
      </c>
      <c r="D415" s="149" t="s">
        <v>2055</v>
      </c>
      <c r="E415" s="149">
        <v>14</v>
      </c>
      <c r="F415" s="220">
        <v>45802</v>
      </c>
      <c r="G415" s="100">
        <v>45712</v>
      </c>
      <c r="I415" t="str">
        <f t="shared" si="6"/>
        <v>N</v>
      </c>
    </row>
    <row r="416" spans="2:9">
      <c r="B416" s="157" t="s">
        <v>2300</v>
      </c>
      <c r="C416" s="149" t="s">
        <v>227</v>
      </c>
      <c r="D416" s="149" t="s">
        <v>1895</v>
      </c>
      <c r="E416" s="149">
        <v>14</v>
      </c>
      <c r="F416" s="220">
        <v>45809</v>
      </c>
      <c r="G416" s="100">
        <v>45719</v>
      </c>
      <c r="I416" t="str">
        <f t="shared" si="6"/>
        <v>N</v>
      </c>
    </row>
    <row r="417" spans="2:9">
      <c r="B417" s="157" t="s">
        <v>2300</v>
      </c>
      <c r="C417" s="149" t="s">
        <v>237</v>
      </c>
      <c r="D417" s="149" t="s">
        <v>2055</v>
      </c>
      <c r="E417" s="149">
        <v>14</v>
      </c>
      <c r="F417" s="220">
        <v>45816</v>
      </c>
      <c r="G417" s="100">
        <v>45726</v>
      </c>
      <c r="I417" t="str">
        <f t="shared" si="6"/>
        <v>N</v>
      </c>
    </row>
    <row r="418" spans="2:9">
      <c r="B418" s="157" t="s">
        <v>2300</v>
      </c>
      <c r="C418" s="149" t="s">
        <v>228</v>
      </c>
      <c r="D418" s="149" t="s">
        <v>1895</v>
      </c>
      <c r="E418" s="149">
        <v>14</v>
      </c>
      <c r="F418" s="220">
        <v>45823</v>
      </c>
      <c r="G418" s="100">
        <v>45733</v>
      </c>
      <c r="I418" t="str">
        <f t="shared" si="6"/>
        <v>N</v>
      </c>
    </row>
    <row r="419" spans="2:9">
      <c r="B419" s="157" t="s">
        <v>2300</v>
      </c>
      <c r="C419" s="149" t="s">
        <v>238</v>
      </c>
      <c r="D419" s="149" t="s">
        <v>2055</v>
      </c>
      <c r="E419" s="149">
        <v>14</v>
      </c>
      <c r="F419" s="220">
        <v>45830</v>
      </c>
      <c r="G419" s="100">
        <v>45740</v>
      </c>
      <c r="I419" t="str">
        <f t="shared" si="6"/>
        <v>N</v>
      </c>
    </row>
    <row r="420" spans="2:9">
      <c r="B420" s="157" t="s">
        <v>2300</v>
      </c>
      <c r="C420" s="149" t="s">
        <v>229</v>
      </c>
      <c r="D420" s="149" t="s">
        <v>1895</v>
      </c>
      <c r="E420" s="149">
        <v>14</v>
      </c>
      <c r="F420" s="220">
        <v>45837</v>
      </c>
      <c r="G420" s="100">
        <v>45747</v>
      </c>
      <c r="I420" t="str">
        <f t="shared" si="6"/>
        <v>N</v>
      </c>
    </row>
    <row r="421" spans="2:9">
      <c r="B421" s="157" t="s">
        <v>2300</v>
      </c>
      <c r="C421" s="149" t="s">
        <v>239</v>
      </c>
      <c r="D421" s="149" t="s">
        <v>2055</v>
      </c>
      <c r="E421" s="149">
        <v>14</v>
      </c>
      <c r="F421" s="220">
        <v>45844</v>
      </c>
      <c r="G421" s="100">
        <v>45754</v>
      </c>
      <c r="I421" t="str">
        <f t="shared" si="6"/>
        <v>N</v>
      </c>
    </row>
    <row r="422" spans="2:9">
      <c r="B422" s="157" t="s">
        <v>2300</v>
      </c>
      <c r="C422" s="149" t="s">
        <v>230</v>
      </c>
      <c r="D422" s="149" t="s">
        <v>1895</v>
      </c>
      <c r="E422" s="149">
        <v>14</v>
      </c>
      <c r="F422" s="220">
        <v>45851</v>
      </c>
      <c r="G422" s="100">
        <v>45761</v>
      </c>
      <c r="I422" t="str">
        <f t="shared" si="6"/>
        <v>N</v>
      </c>
    </row>
    <row r="423" spans="2:9">
      <c r="B423" s="157" t="s">
        <v>2300</v>
      </c>
      <c r="C423" s="149" t="s">
        <v>240</v>
      </c>
      <c r="D423" s="149" t="s">
        <v>2055</v>
      </c>
      <c r="E423" s="149">
        <v>14</v>
      </c>
      <c r="F423" s="220">
        <v>45858</v>
      </c>
      <c r="G423" s="100">
        <v>45768</v>
      </c>
      <c r="I423" t="str">
        <f t="shared" si="6"/>
        <v>N</v>
      </c>
    </row>
    <row r="424" spans="2:9">
      <c r="B424" s="157" t="s">
        <v>2300</v>
      </c>
      <c r="C424" s="149" t="s">
        <v>231</v>
      </c>
      <c r="D424" s="149" t="s">
        <v>1895</v>
      </c>
      <c r="E424" s="149">
        <v>14</v>
      </c>
      <c r="F424" s="220">
        <v>45865</v>
      </c>
      <c r="G424" s="100">
        <v>45775</v>
      </c>
      <c r="I424" t="str">
        <f t="shared" si="6"/>
        <v>N</v>
      </c>
    </row>
    <row r="425" spans="2:9">
      <c r="B425" s="157" t="s">
        <v>2300</v>
      </c>
      <c r="C425" s="149" t="s">
        <v>241</v>
      </c>
      <c r="D425" s="149" t="s">
        <v>2055</v>
      </c>
      <c r="E425" s="149">
        <v>14</v>
      </c>
      <c r="F425" s="220">
        <v>45872</v>
      </c>
      <c r="G425" s="100">
        <v>45782</v>
      </c>
      <c r="I425" t="str">
        <f t="shared" si="6"/>
        <v>Y</v>
      </c>
    </row>
    <row r="426" spans="2:9">
      <c r="B426" s="157" t="s">
        <v>2300</v>
      </c>
      <c r="C426" s="149" t="s">
        <v>232</v>
      </c>
      <c r="D426" s="149" t="s">
        <v>1895</v>
      </c>
      <c r="E426" s="149">
        <v>14</v>
      </c>
      <c r="F426" s="220">
        <v>45879</v>
      </c>
      <c r="G426" s="100">
        <v>45789</v>
      </c>
      <c r="I426" t="str">
        <f t="shared" si="6"/>
        <v>Y</v>
      </c>
    </row>
    <row r="427" spans="2:9">
      <c r="B427" s="157" t="s">
        <v>2300</v>
      </c>
      <c r="C427" s="149" t="s">
        <v>242</v>
      </c>
      <c r="D427" s="149" t="s">
        <v>2055</v>
      </c>
      <c r="E427" s="149">
        <v>14</v>
      </c>
      <c r="F427" s="220">
        <v>45886</v>
      </c>
      <c r="G427" s="100">
        <v>45796</v>
      </c>
      <c r="I427" t="str">
        <f t="shared" si="6"/>
        <v>Y</v>
      </c>
    </row>
    <row r="428" spans="2:9">
      <c r="B428" s="157" t="s">
        <v>2300</v>
      </c>
      <c r="C428" s="149" t="s">
        <v>233</v>
      </c>
      <c r="D428" s="149" t="s">
        <v>1895</v>
      </c>
      <c r="E428" s="149">
        <v>14</v>
      </c>
      <c r="F428" s="220">
        <v>45893</v>
      </c>
      <c r="G428" s="100">
        <v>45803</v>
      </c>
      <c r="I428" t="str">
        <f t="shared" si="6"/>
        <v>Y</v>
      </c>
    </row>
    <row r="429" spans="2:9">
      <c r="B429" s="157" t="s">
        <v>2300</v>
      </c>
      <c r="C429" s="149" t="s">
        <v>243</v>
      </c>
      <c r="D429" s="149" t="s">
        <v>2055</v>
      </c>
      <c r="E429" s="149">
        <v>14</v>
      </c>
      <c r="F429" s="220">
        <v>45900</v>
      </c>
      <c r="G429" s="100">
        <v>45810</v>
      </c>
      <c r="I429" t="str">
        <f t="shared" si="6"/>
        <v>Y</v>
      </c>
    </row>
    <row r="430" spans="2:9">
      <c r="B430" s="157" t="s">
        <v>2300</v>
      </c>
      <c r="C430" s="149" t="s">
        <v>234</v>
      </c>
      <c r="D430" s="149" t="s">
        <v>1895</v>
      </c>
      <c r="E430" s="149">
        <v>14</v>
      </c>
      <c r="F430" s="220">
        <v>45907</v>
      </c>
      <c r="G430" s="100">
        <v>45817</v>
      </c>
      <c r="I430" t="str">
        <f t="shared" si="6"/>
        <v>Y</v>
      </c>
    </row>
    <row r="431" spans="2:9">
      <c r="B431" s="157" t="s">
        <v>2301</v>
      </c>
      <c r="C431" s="149" t="s">
        <v>235</v>
      </c>
      <c r="D431" s="149" t="s">
        <v>2055</v>
      </c>
      <c r="E431" s="149">
        <v>11</v>
      </c>
      <c r="F431" s="220">
        <v>45788</v>
      </c>
      <c r="G431" s="100">
        <v>45698</v>
      </c>
      <c r="I431" t="str">
        <f t="shared" si="6"/>
        <v>N</v>
      </c>
    </row>
    <row r="432" spans="2:9">
      <c r="B432" s="157" t="s">
        <v>2301</v>
      </c>
      <c r="C432" s="149" t="s">
        <v>224</v>
      </c>
      <c r="D432" s="149" t="s">
        <v>1895</v>
      </c>
      <c r="E432" s="149">
        <v>11</v>
      </c>
      <c r="F432" s="220">
        <v>45795</v>
      </c>
      <c r="G432" s="100">
        <v>45705</v>
      </c>
      <c r="I432" t="str">
        <f t="shared" si="6"/>
        <v>N</v>
      </c>
    </row>
    <row r="433" spans="2:9">
      <c r="B433" s="157" t="s">
        <v>2301</v>
      </c>
      <c r="C433" s="149" t="s">
        <v>236</v>
      </c>
      <c r="D433" s="149" t="s">
        <v>2055</v>
      </c>
      <c r="E433" s="149">
        <v>11</v>
      </c>
      <c r="F433" s="220">
        <v>45802</v>
      </c>
      <c r="G433" s="100">
        <v>45712</v>
      </c>
      <c r="I433" t="str">
        <f t="shared" si="6"/>
        <v>N</v>
      </c>
    </row>
    <row r="434" spans="2:9">
      <c r="B434" s="157" t="s">
        <v>2301</v>
      </c>
      <c r="C434" s="149" t="s">
        <v>227</v>
      </c>
      <c r="D434" s="149" t="s">
        <v>1895</v>
      </c>
      <c r="E434" s="149">
        <v>11</v>
      </c>
      <c r="F434" s="220">
        <v>45809</v>
      </c>
      <c r="G434" s="100">
        <v>45719</v>
      </c>
      <c r="I434" t="str">
        <f t="shared" si="6"/>
        <v>N</v>
      </c>
    </row>
    <row r="435" spans="2:9">
      <c r="B435" s="157" t="s">
        <v>2301</v>
      </c>
      <c r="C435" s="149" t="s">
        <v>237</v>
      </c>
      <c r="D435" s="149" t="s">
        <v>2055</v>
      </c>
      <c r="E435" s="149">
        <v>11</v>
      </c>
      <c r="F435" s="220">
        <v>45816</v>
      </c>
      <c r="G435" s="100">
        <v>45726</v>
      </c>
      <c r="I435" t="str">
        <f t="shared" si="6"/>
        <v>N</v>
      </c>
    </row>
    <row r="436" spans="2:9">
      <c r="B436" s="157" t="s">
        <v>2301</v>
      </c>
      <c r="C436" s="149" t="s">
        <v>228</v>
      </c>
      <c r="D436" s="149" t="s">
        <v>1895</v>
      </c>
      <c r="E436" s="149">
        <v>11</v>
      </c>
      <c r="F436" s="220">
        <v>45823</v>
      </c>
      <c r="G436" s="100">
        <v>45733</v>
      </c>
      <c r="I436" t="str">
        <f t="shared" si="6"/>
        <v>N</v>
      </c>
    </row>
    <row r="437" spans="2:9">
      <c r="B437" s="157" t="s">
        <v>2301</v>
      </c>
      <c r="C437" s="149" t="s">
        <v>238</v>
      </c>
      <c r="D437" s="149" t="s">
        <v>2055</v>
      </c>
      <c r="E437" s="149">
        <v>11</v>
      </c>
      <c r="F437" s="220">
        <v>45830</v>
      </c>
      <c r="G437" s="100">
        <v>45740</v>
      </c>
      <c r="I437" t="str">
        <f t="shared" si="6"/>
        <v>N</v>
      </c>
    </row>
    <row r="438" spans="2:9">
      <c r="B438" s="157" t="s">
        <v>2301</v>
      </c>
      <c r="C438" s="149" t="s">
        <v>229</v>
      </c>
      <c r="D438" s="149" t="s">
        <v>1895</v>
      </c>
      <c r="E438" s="149">
        <v>11</v>
      </c>
      <c r="F438" s="220">
        <v>45837</v>
      </c>
      <c r="G438" s="100">
        <v>45747</v>
      </c>
      <c r="I438" t="str">
        <f t="shared" si="6"/>
        <v>N</v>
      </c>
    </row>
    <row r="439" spans="2:9">
      <c r="B439" s="157" t="s">
        <v>2301</v>
      </c>
      <c r="C439" s="149" t="s">
        <v>239</v>
      </c>
      <c r="D439" s="149" t="s">
        <v>2055</v>
      </c>
      <c r="E439" s="149">
        <v>11</v>
      </c>
      <c r="F439" s="220">
        <v>45844</v>
      </c>
      <c r="G439" s="100">
        <v>45754</v>
      </c>
      <c r="I439" t="str">
        <f t="shared" si="6"/>
        <v>N</v>
      </c>
    </row>
    <row r="440" spans="2:9">
      <c r="B440" s="157" t="s">
        <v>2301</v>
      </c>
      <c r="C440" s="149" t="s">
        <v>230</v>
      </c>
      <c r="D440" s="149" t="s">
        <v>1895</v>
      </c>
      <c r="E440" s="149">
        <v>11</v>
      </c>
      <c r="F440" s="220">
        <v>45851</v>
      </c>
      <c r="G440" s="100">
        <v>45761</v>
      </c>
      <c r="I440" t="str">
        <f t="shared" si="6"/>
        <v>N</v>
      </c>
    </row>
    <row r="441" spans="2:9">
      <c r="B441" s="157" t="s">
        <v>2301</v>
      </c>
      <c r="C441" s="149" t="s">
        <v>240</v>
      </c>
      <c r="D441" s="149" t="s">
        <v>2055</v>
      </c>
      <c r="E441" s="149">
        <v>11</v>
      </c>
      <c r="F441" s="220">
        <v>45858</v>
      </c>
      <c r="G441" s="100">
        <v>45768</v>
      </c>
      <c r="I441" t="str">
        <f t="shared" si="6"/>
        <v>N</v>
      </c>
    </row>
    <row r="442" spans="2:9">
      <c r="B442" s="157" t="s">
        <v>2301</v>
      </c>
      <c r="C442" s="149" t="s">
        <v>231</v>
      </c>
      <c r="D442" s="149" t="s">
        <v>1895</v>
      </c>
      <c r="E442" s="149">
        <v>11</v>
      </c>
      <c r="F442" s="220">
        <v>45865</v>
      </c>
      <c r="G442" s="100">
        <v>45775</v>
      </c>
      <c r="I442" t="str">
        <f t="shared" si="6"/>
        <v>N</v>
      </c>
    </row>
    <row r="443" spans="2:9">
      <c r="B443" s="157" t="s">
        <v>2301</v>
      </c>
      <c r="C443" s="149" t="s">
        <v>241</v>
      </c>
      <c r="D443" s="149" t="s">
        <v>2055</v>
      </c>
      <c r="E443" s="149">
        <v>11</v>
      </c>
      <c r="F443" s="220">
        <v>45872</v>
      </c>
      <c r="G443" s="100">
        <v>45782</v>
      </c>
      <c r="I443" t="str">
        <f t="shared" si="6"/>
        <v>Y</v>
      </c>
    </row>
    <row r="444" spans="2:9">
      <c r="B444" s="157" t="s">
        <v>2301</v>
      </c>
      <c r="C444" s="149" t="s">
        <v>232</v>
      </c>
      <c r="D444" s="149" t="s">
        <v>1895</v>
      </c>
      <c r="E444" s="149">
        <v>11</v>
      </c>
      <c r="F444" s="220">
        <v>45879</v>
      </c>
      <c r="G444" s="100">
        <v>45789</v>
      </c>
      <c r="I444" t="str">
        <f t="shared" si="6"/>
        <v>Y</v>
      </c>
    </row>
    <row r="445" spans="2:9">
      <c r="B445" s="157" t="s">
        <v>2301</v>
      </c>
      <c r="C445" s="149" t="s">
        <v>242</v>
      </c>
      <c r="D445" s="149" t="s">
        <v>2055</v>
      </c>
      <c r="E445" s="149">
        <v>11</v>
      </c>
      <c r="F445" s="220">
        <v>45886</v>
      </c>
      <c r="G445" s="100">
        <v>45796</v>
      </c>
      <c r="I445" t="str">
        <f t="shared" si="6"/>
        <v>Y</v>
      </c>
    </row>
    <row r="446" spans="2:9">
      <c r="B446" s="157" t="s">
        <v>2301</v>
      </c>
      <c r="C446" s="149" t="s">
        <v>233</v>
      </c>
      <c r="D446" s="149" t="s">
        <v>1895</v>
      </c>
      <c r="E446" s="149">
        <v>11</v>
      </c>
      <c r="F446" s="220">
        <v>45893</v>
      </c>
      <c r="G446" s="100">
        <v>45803</v>
      </c>
      <c r="I446" t="str">
        <f t="shared" si="6"/>
        <v>Y</v>
      </c>
    </row>
    <row r="447" spans="2:9">
      <c r="B447" s="157" t="s">
        <v>2301</v>
      </c>
      <c r="C447" s="149" t="s">
        <v>243</v>
      </c>
      <c r="D447" s="149" t="s">
        <v>2055</v>
      </c>
      <c r="E447" s="149">
        <v>11</v>
      </c>
      <c r="F447" s="220">
        <v>45900</v>
      </c>
      <c r="G447" s="100">
        <v>45810</v>
      </c>
      <c r="I447" t="str">
        <f t="shared" si="6"/>
        <v>Y</v>
      </c>
    </row>
    <row r="448" spans="2:9">
      <c r="B448" s="157" t="s">
        <v>2301</v>
      </c>
      <c r="C448" s="149" t="s">
        <v>234</v>
      </c>
      <c r="D448" s="149" t="s">
        <v>1895</v>
      </c>
      <c r="E448" s="149">
        <v>11</v>
      </c>
      <c r="F448" s="220">
        <v>45907</v>
      </c>
      <c r="G448" s="100">
        <v>45817</v>
      </c>
      <c r="I448" t="str">
        <f t="shared" si="6"/>
        <v>Y</v>
      </c>
    </row>
    <row r="449" spans="2:9">
      <c r="B449" s="157" t="s">
        <v>2302</v>
      </c>
      <c r="C449" s="149" t="s">
        <v>235</v>
      </c>
      <c r="D449" s="149" t="s">
        <v>2055</v>
      </c>
      <c r="E449" s="149">
        <v>10</v>
      </c>
      <c r="F449" s="220">
        <v>45788</v>
      </c>
      <c r="G449" s="100">
        <v>45698</v>
      </c>
      <c r="I449" t="str">
        <f t="shared" si="6"/>
        <v>N</v>
      </c>
    </row>
    <row r="450" spans="2:9">
      <c r="B450" s="157" t="s">
        <v>2302</v>
      </c>
      <c r="C450" s="149" t="s">
        <v>224</v>
      </c>
      <c r="D450" s="149" t="s">
        <v>1895</v>
      </c>
      <c r="E450" s="149">
        <v>10</v>
      </c>
      <c r="F450" s="220">
        <v>45795</v>
      </c>
      <c r="G450" s="100">
        <v>45705</v>
      </c>
      <c r="I450" t="str">
        <f t="shared" si="6"/>
        <v>N</v>
      </c>
    </row>
    <row r="451" spans="2:9">
      <c r="B451" s="157" t="s">
        <v>2302</v>
      </c>
      <c r="C451" s="149" t="s">
        <v>236</v>
      </c>
      <c r="D451" s="149" t="s">
        <v>2055</v>
      </c>
      <c r="E451" s="149">
        <v>10</v>
      </c>
      <c r="F451" s="220">
        <v>45802</v>
      </c>
      <c r="G451" s="100">
        <v>45712</v>
      </c>
      <c r="I451" t="str">
        <f t="shared" si="6"/>
        <v>N</v>
      </c>
    </row>
    <row r="452" spans="2:9">
      <c r="B452" s="157" t="s">
        <v>2302</v>
      </c>
      <c r="C452" s="149" t="s">
        <v>227</v>
      </c>
      <c r="D452" s="149" t="s">
        <v>1895</v>
      </c>
      <c r="E452" s="149">
        <v>10</v>
      </c>
      <c r="F452" s="220">
        <v>45809</v>
      </c>
      <c r="G452" s="100">
        <v>45719</v>
      </c>
      <c r="I452" t="str">
        <f t="shared" si="6"/>
        <v>N</v>
      </c>
    </row>
    <row r="453" spans="2:9">
      <c r="B453" s="157" t="s">
        <v>2302</v>
      </c>
      <c r="C453" s="149" t="s">
        <v>237</v>
      </c>
      <c r="D453" s="149" t="s">
        <v>2055</v>
      </c>
      <c r="E453" s="149">
        <v>10</v>
      </c>
      <c r="F453" s="220">
        <v>45816</v>
      </c>
      <c r="G453" s="100">
        <v>45726</v>
      </c>
      <c r="I453" t="str">
        <f t="shared" si="6"/>
        <v>N</v>
      </c>
    </row>
    <row r="454" spans="2:9">
      <c r="B454" s="157" t="s">
        <v>2302</v>
      </c>
      <c r="C454" s="149" t="s">
        <v>228</v>
      </c>
      <c r="D454" s="149" t="s">
        <v>1895</v>
      </c>
      <c r="E454" s="149">
        <v>10</v>
      </c>
      <c r="F454" s="220">
        <v>45823</v>
      </c>
      <c r="G454" s="100">
        <v>45733</v>
      </c>
      <c r="I454" t="str">
        <f t="shared" ref="I454:I517" si="7">IF(G454&gt;$G$1,"Y","N")</f>
        <v>N</v>
      </c>
    </row>
    <row r="455" spans="2:9">
      <c r="B455" s="157" t="s">
        <v>2302</v>
      </c>
      <c r="C455" s="149" t="s">
        <v>238</v>
      </c>
      <c r="D455" s="149" t="s">
        <v>2055</v>
      </c>
      <c r="E455" s="149">
        <v>10</v>
      </c>
      <c r="F455" s="220">
        <v>45830</v>
      </c>
      <c r="G455" s="100">
        <v>45740</v>
      </c>
      <c r="I455" t="str">
        <f t="shared" si="7"/>
        <v>N</v>
      </c>
    </row>
    <row r="456" spans="2:9">
      <c r="B456" s="157" t="s">
        <v>2302</v>
      </c>
      <c r="C456" s="149" t="s">
        <v>229</v>
      </c>
      <c r="D456" s="149" t="s">
        <v>1895</v>
      </c>
      <c r="E456" s="149">
        <v>10</v>
      </c>
      <c r="F456" s="220">
        <v>45837</v>
      </c>
      <c r="G456" s="100">
        <v>45747</v>
      </c>
      <c r="I456" t="str">
        <f t="shared" si="7"/>
        <v>N</v>
      </c>
    </row>
    <row r="457" spans="2:9">
      <c r="B457" s="157" t="s">
        <v>2302</v>
      </c>
      <c r="C457" s="149" t="s">
        <v>239</v>
      </c>
      <c r="D457" s="149" t="s">
        <v>2055</v>
      </c>
      <c r="E457" s="149">
        <v>10</v>
      </c>
      <c r="F457" s="220">
        <v>45844</v>
      </c>
      <c r="G457" s="100">
        <v>45754</v>
      </c>
      <c r="I457" t="str">
        <f t="shared" si="7"/>
        <v>N</v>
      </c>
    </row>
    <row r="458" spans="2:9">
      <c r="B458" s="157" t="s">
        <v>2302</v>
      </c>
      <c r="C458" s="149" t="s">
        <v>230</v>
      </c>
      <c r="D458" s="149" t="s">
        <v>1895</v>
      </c>
      <c r="E458" s="149">
        <v>10</v>
      </c>
      <c r="F458" s="220">
        <v>45851</v>
      </c>
      <c r="G458" s="100">
        <v>45761</v>
      </c>
      <c r="I458" t="str">
        <f t="shared" si="7"/>
        <v>N</v>
      </c>
    </row>
    <row r="459" spans="2:9">
      <c r="B459" s="157" t="s">
        <v>2302</v>
      </c>
      <c r="C459" s="149" t="s">
        <v>240</v>
      </c>
      <c r="D459" s="149" t="s">
        <v>2055</v>
      </c>
      <c r="E459" s="149">
        <v>10</v>
      </c>
      <c r="F459" s="220">
        <v>45858</v>
      </c>
      <c r="G459" s="100">
        <v>45768</v>
      </c>
      <c r="I459" t="str">
        <f t="shared" si="7"/>
        <v>N</v>
      </c>
    </row>
    <row r="460" spans="2:9">
      <c r="B460" s="157" t="s">
        <v>2302</v>
      </c>
      <c r="C460" s="149" t="s">
        <v>231</v>
      </c>
      <c r="D460" s="149" t="s">
        <v>1895</v>
      </c>
      <c r="E460" s="149">
        <v>10</v>
      </c>
      <c r="F460" s="220">
        <v>45865</v>
      </c>
      <c r="G460" s="100">
        <v>45775</v>
      </c>
      <c r="I460" t="str">
        <f t="shared" si="7"/>
        <v>N</v>
      </c>
    </row>
    <row r="461" spans="2:9">
      <c r="B461" s="157" t="s">
        <v>2302</v>
      </c>
      <c r="C461" s="149" t="s">
        <v>241</v>
      </c>
      <c r="D461" s="149" t="s">
        <v>2055</v>
      </c>
      <c r="E461" s="149">
        <v>10</v>
      </c>
      <c r="F461" s="220">
        <v>45872</v>
      </c>
      <c r="G461" s="100">
        <v>45782</v>
      </c>
      <c r="I461" t="str">
        <f t="shared" si="7"/>
        <v>Y</v>
      </c>
    </row>
    <row r="462" spans="2:9">
      <c r="B462" s="157" t="s">
        <v>2302</v>
      </c>
      <c r="C462" s="149" t="s">
        <v>232</v>
      </c>
      <c r="D462" s="149" t="s">
        <v>1895</v>
      </c>
      <c r="E462" s="149">
        <v>10</v>
      </c>
      <c r="F462" s="220">
        <v>45879</v>
      </c>
      <c r="G462" s="100">
        <v>45789</v>
      </c>
      <c r="I462" t="str">
        <f t="shared" si="7"/>
        <v>Y</v>
      </c>
    </row>
    <row r="463" spans="2:9">
      <c r="B463" s="157" t="s">
        <v>2302</v>
      </c>
      <c r="C463" s="149" t="s">
        <v>242</v>
      </c>
      <c r="D463" s="149" t="s">
        <v>2055</v>
      </c>
      <c r="E463" s="149">
        <v>10</v>
      </c>
      <c r="F463" s="220">
        <v>45886</v>
      </c>
      <c r="G463" s="100">
        <v>45796</v>
      </c>
      <c r="I463" t="str">
        <f t="shared" si="7"/>
        <v>Y</v>
      </c>
    </row>
    <row r="464" spans="2:9">
      <c r="B464" s="157" t="s">
        <v>2302</v>
      </c>
      <c r="C464" s="149" t="s">
        <v>233</v>
      </c>
      <c r="D464" s="149" t="s">
        <v>1895</v>
      </c>
      <c r="E464" s="149">
        <v>10</v>
      </c>
      <c r="F464" s="220">
        <v>45893</v>
      </c>
      <c r="G464" s="100">
        <v>45803</v>
      </c>
      <c r="I464" t="str">
        <f t="shared" si="7"/>
        <v>Y</v>
      </c>
    </row>
    <row r="465" spans="2:9">
      <c r="B465" s="157" t="s">
        <v>2302</v>
      </c>
      <c r="C465" s="149" t="s">
        <v>243</v>
      </c>
      <c r="D465" s="149" t="s">
        <v>2055</v>
      </c>
      <c r="E465" s="149">
        <v>10</v>
      </c>
      <c r="F465" s="220">
        <v>45900</v>
      </c>
      <c r="G465" s="100">
        <v>45810</v>
      </c>
      <c r="I465" t="str">
        <f t="shared" si="7"/>
        <v>Y</v>
      </c>
    </row>
    <row r="466" spans="2:9">
      <c r="B466" s="157" t="s">
        <v>2302</v>
      </c>
      <c r="C466" s="149" t="s">
        <v>234</v>
      </c>
      <c r="D466" s="149" t="s">
        <v>1895</v>
      </c>
      <c r="E466" s="149">
        <v>10</v>
      </c>
      <c r="F466" s="220">
        <v>45907</v>
      </c>
      <c r="G466" s="100">
        <v>45817</v>
      </c>
      <c r="I466" t="str">
        <f t="shared" si="7"/>
        <v>Y</v>
      </c>
    </row>
    <row r="467" spans="2:9">
      <c r="B467" s="157" t="s">
        <v>2303</v>
      </c>
      <c r="C467" s="149" t="s">
        <v>235</v>
      </c>
      <c r="D467" s="149" t="s">
        <v>2055</v>
      </c>
      <c r="E467" s="149">
        <v>11</v>
      </c>
      <c r="F467" s="220">
        <v>45788</v>
      </c>
      <c r="G467" s="100">
        <v>45698</v>
      </c>
      <c r="I467" t="str">
        <f t="shared" si="7"/>
        <v>N</v>
      </c>
    </row>
    <row r="468" spans="2:9">
      <c r="B468" s="157" t="s">
        <v>2303</v>
      </c>
      <c r="C468" s="149" t="s">
        <v>224</v>
      </c>
      <c r="D468" s="149" t="s">
        <v>1895</v>
      </c>
      <c r="E468" s="149">
        <v>11</v>
      </c>
      <c r="F468" s="220">
        <v>45795</v>
      </c>
      <c r="G468" s="100">
        <v>45705</v>
      </c>
      <c r="I468" t="str">
        <f t="shared" si="7"/>
        <v>N</v>
      </c>
    </row>
    <row r="469" spans="2:9">
      <c r="B469" s="157" t="s">
        <v>2303</v>
      </c>
      <c r="C469" s="149" t="s">
        <v>236</v>
      </c>
      <c r="D469" s="149" t="s">
        <v>2055</v>
      </c>
      <c r="E469" s="149">
        <v>11</v>
      </c>
      <c r="F469" s="220">
        <v>45802</v>
      </c>
      <c r="G469" s="100">
        <v>45712</v>
      </c>
      <c r="I469" t="str">
        <f t="shared" si="7"/>
        <v>N</v>
      </c>
    </row>
    <row r="470" spans="2:9">
      <c r="B470" s="157" t="s">
        <v>2303</v>
      </c>
      <c r="C470" s="149" t="s">
        <v>227</v>
      </c>
      <c r="D470" s="149" t="s">
        <v>1895</v>
      </c>
      <c r="E470" s="149">
        <v>11</v>
      </c>
      <c r="F470" s="220">
        <v>45809</v>
      </c>
      <c r="G470" s="100">
        <v>45719</v>
      </c>
      <c r="I470" t="str">
        <f t="shared" si="7"/>
        <v>N</v>
      </c>
    </row>
    <row r="471" spans="2:9">
      <c r="B471" s="157" t="s">
        <v>2303</v>
      </c>
      <c r="C471" s="149" t="s">
        <v>237</v>
      </c>
      <c r="D471" s="149" t="s">
        <v>2055</v>
      </c>
      <c r="E471" s="149">
        <v>11</v>
      </c>
      <c r="F471" s="220">
        <v>45816</v>
      </c>
      <c r="G471" s="100">
        <v>45726</v>
      </c>
      <c r="I471" t="str">
        <f t="shared" si="7"/>
        <v>N</v>
      </c>
    </row>
    <row r="472" spans="2:9">
      <c r="B472" s="157" t="s">
        <v>2303</v>
      </c>
      <c r="C472" s="149" t="s">
        <v>228</v>
      </c>
      <c r="D472" s="149" t="s">
        <v>1895</v>
      </c>
      <c r="E472" s="149">
        <v>11</v>
      </c>
      <c r="F472" s="220">
        <v>45823</v>
      </c>
      <c r="G472" s="100">
        <v>45733</v>
      </c>
      <c r="I472" t="str">
        <f t="shared" si="7"/>
        <v>N</v>
      </c>
    </row>
    <row r="473" spans="2:9">
      <c r="B473" s="157" t="s">
        <v>2303</v>
      </c>
      <c r="C473" s="149" t="s">
        <v>238</v>
      </c>
      <c r="D473" s="149" t="s">
        <v>2055</v>
      </c>
      <c r="E473" s="149">
        <v>11</v>
      </c>
      <c r="F473" s="220">
        <v>45830</v>
      </c>
      <c r="G473" s="100">
        <v>45740</v>
      </c>
      <c r="I473" t="str">
        <f t="shared" si="7"/>
        <v>N</v>
      </c>
    </row>
    <row r="474" spans="2:9">
      <c r="B474" s="157" t="s">
        <v>2303</v>
      </c>
      <c r="C474" s="149" t="s">
        <v>229</v>
      </c>
      <c r="D474" s="149" t="s">
        <v>1895</v>
      </c>
      <c r="E474" s="149">
        <v>11</v>
      </c>
      <c r="F474" s="220">
        <v>45837</v>
      </c>
      <c r="G474" s="100">
        <v>45747</v>
      </c>
      <c r="I474" t="str">
        <f t="shared" si="7"/>
        <v>N</v>
      </c>
    </row>
    <row r="475" spans="2:9">
      <c r="B475" s="157" t="s">
        <v>2303</v>
      </c>
      <c r="C475" s="149" t="s">
        <v>239</v>
      </c>
      <c r="D475" s="149" t="s">
        <v>2055</v>
      </c>
      <c r="E475" s="149">
        <v>11</v>
      </c>
      <c r="F475" s="220">
        <v>45844</v>
      </c>
      <c r="G475" s="100">
        <v>45754</v>
      </c>
      <c r="I475" t="str">
        <f t="shared" si="7"/>
        <v>N</v>
      </c>
    </row>
    <row r="476" spans="2:9">
      <c r="B476" s="157" t="s">
        <v>2303</v>
      </c>
      <c r="C476" s="149" t="s">
        <v>230</v>
      </c>
      <c r="D476" s="149" t="s">
        <v>1895</v>
      </c>
      <c r="E476" s="149">
        <v>11</v>
      </c>
      <c r="F476" s="220">
        <v>45851</v>
      </c>
      <c r="G476" s="100">
        <v>45761</v>
      </c>
      <c r="I476" t="str">
        <f t="shared" si="7"/>
        <v>N</v>
      </c>
    </row>
    <row r="477" spans="2:9">
      <c r="B477" s="157" t="s">
        <v>2303</v>
      </c>
      <c r="C477" s="149" t="s">
        <v>240</v>
      </c>
      <c r="D477" s="149" t="s">
        <v>2055</v>
      </c>
      <c r="E477" s="149">
        <v>11</v>
      </c>
      <c r="F477" s="220">
        <v>45858</v>
      </c>
      <c r="G477" s="100">
        <v>45768</v>
      </c>
      <c r="I477" t="str">
        <f t="shared" si="7"/>
        <v>N</v>
      </c>
    </row>
    <row r="478" spans="2:9">
      <c r="B478" s="157" t="s">
        <v>2303</v>
      </c>
      <c r="C478" s="149" t="s">
        <v>231</v>
      </c>
      <c r="D478" s="149" t="s">
        <v>1895</v>
      </c>
      <c r="E478" s="149">
        <v>11</v>
      </c>
      <c r="F478" s="220">
        <v>45865</v>
      </c>
      <c r="G478" s="100">
        <v>45775</v>
      </c>
      <c r="I478" t="str">
        <f t="shared" si="7"/>
        <v>N</v>
      </c>
    </row>
    <row r="479" spans="2:9">
      <c r="B479" s="157" t="s">
        <v>2303</v>
      </c>
      <c r="C479" s="149" t="s">
        <v>241</v>
      </c>
      <c r="D479" s="149" t="s">
        <v>2055</v>
      </c>
      <c r="E479" s="149">
        <v>11</v>
      </c>
      <c r="F479" s="220">
        <v>45872</v>
      </c>
      <c r="G479" s="100">
        <v>45782</v>
      </c>
      <c r="I479" t="str">
        <f t="shared" si="7"/>
        <v>Y</v>
      </c>
    </row>
    <row r="480" spans="2:9">
      <c r="B480" s="157" t="s">
        <v>2303</v>
      </c>
      <c r="C480" s="149" t="s">
        <v>232</v>
      </c>
      <c r="D480" s="149" t="s">
        <v>1895</v>
      </c>
      <c r="E480" s="149">
        <v>11</v>
      </c>
      <c r="F480" s="220">
        <v>45879</v>
      </c>
      <c r="G480" s="100">
        <v>45789</v>
      </c>
      <c r="I480" t="str">
        <f t="shared" si="7"/>
        <v>Y</v>
      </c>
    </row>
    <row r="481" spans="2:9">
      <c r="B481" s="157" t="s">
        <v>2303</v>
      </c>
      <c r="C481" s="149" t="s">
        <v>242</v>
      </c>
      <c r="D481" s="149" t="s">
        <v>2055</v>
      </c>
      <c r="E481" s="149">
        <v>11</v>
      </c>
      <c r="F481" s="220">
        <v>45886</v>
      </c>
      <c r="G481" s="100">
        <v>45796</v>
      </c>
      <c r="I481" t="str">
        <f t="shared" si="7"/>
        <v>Y</v>
      </c>
    </row>
    <row r="482" spans="2:9">
      <c r="B482" s="157" t="s">
        <v>2303</v>
      </c>
      <c r="C482" s="149" t="s">
        <v>233</v>
      </c>
      <c r="D482" s="149" t="s">
        <v>1895</v>
      </c>
      <c r="E482" s="149">
        <v>11</v>
      </c>
      <c r="F482" s="220">
        <v>45893</v>
      </c>
      <c r="G482" s="100">
        <v>45803</v>
      </c>
      <c r="I482" t="str">
        <f t="shared" si="7"/>
        <v>Y</v>
      </c>
    </row>
    <row r="483" spans="2:9">
      <c r="B483" s="157" t="s">
        <v>2303</v>
      </c>
      <c r="C483" s="149" t="s">
        <v>243</v>
      </c>
      <c r="D483" s="149" t="s">
        <v>2055</v>
      </c>
      <c r="E483" s="149">
        <v>11</v>
      </c>
      <c r="F483" s="220">
        <v>45900</v>
      </c>
      <c r="G483" s="100">
        <v>45810</v>
      </c>
      <c r="I483" t="str">
        <f t="shared" si="7"/>
        <v>Y</v>
      </c>
    </row>
    <row r="484" spans="2:9">
      <c r="B484" s="157" t="s">
        <v>2303</v>
      </c>
      <c r="C484" s="149" t="s">
        <v>234</v>
      </c>
      <c r="D484" s="149" t="s">
        <v>1895</v>
      </c>
      <c r="E484" s="149">
        <v>11</v>
      </c>
      <c r="F484" s="220">
        <v>45907</v>
      </c>
      <c r="G484" s="100">
        <v>45817</v>
      </c>
      <c r="I484" t="str">
        <f t="shared" si="7"/>
        <v>Y</v>
      </c>
    </row>
    <row r="485" spans="2:9">
      <c r="B485" s="157" t="s">
        <v>2304</v>
      </c>
      <c r="C485" s="149" t="s">
        <v>235</v>
      </c>
      <c r="D485" s="149" t="s">
        <v>2055</v>
      </c>
      <c r="E485" s="149">
        <v>10</v>
      </c>
      <c r="F485" s="220">
        <v>45788</v>
      </c>
      <c r="G485" s="100">
        <v>45698</v>
      </c>
      <c r="I485" t="str">
        <f t="shared" si="7"/>
        <v>N</v>
      </c>
    </row>
    <row r="486" spans="2:9">
      <c r="B486" s="157" t="s">
        <v>2304</v>
      </c>
      <c r="C486" s="149" t="s">
        <v>224</v>
      </c>
      <c r="D486" s="149" t="s">
        <v>1895</v>
      </c>
      <c r="E486" s="149">
        <v>10</v>
      </c>
      <c r="F486" s="220">
        <v>45795</v>
      </c>
      <c r="G486" s="100">
        <v>45705</v>
      </c>
      <c r="I486" t="str">
        <f t="shared" si="7"/>
        <v>N</v>
      </c>
    </row>
    <row r="487" spans="2:9">
      <c r="B487" s="157" t="s">
        <v>2304</v>
      </c>
      <c r="C487" s="149" t="s">
        <v>236</v>
      </c>
      <c r="D487" s="149" t="s">
        <v>2055</v>
      </c>
      <c r="E487" s="149">
        <v>10</v>
      </c>
      <c r="F487" s="220">
        <v>45802</v>
      </c>
      <c r="G487" s="100">
        <v>45712</v>
      </c>
      <c r="I487" t="str">
        <f t="shared" si="7"/>
        <v>N</v>
      </c>
    </row>
    <row r="488" spans="2:9">
      <c r="B488" s="157" t="s">
        <v>2304</v>
      </c>
      <c r="C488" s="149" t="s">
        <v>227</v>
      </c>
      <c r="D488" s="149" t="s">
        <v>1895</v>
      </c>
      <c r="E488" s="149">
        <v>10</v>
      </c>
      <c r="F488" s="220">
        <v>45809</v>
      </c>
      <c r="G488" s="100">
        <v>45719</v>
      </c>
      <c r="I488" t="str">
        <f t="shared" si="7"/>
        <v>N</v>
      </c>
    </row>
    <row r="489" spans="2:9">
      <c r="B489" s="157" t="s">
        <v>2304</v>
      </c>
      <c r="C489" s="149" t="s">
        <v>237</v>
      </c>
      <c r="D489" s="149" t="s">
        <v>2055</v>
      </c>
      <c r="E489" s="149">
        <v>10</v>
      </c>
      <c r="F489" s="220">
        <v>45816</v>
      </c>
      <c r="G489" s="100">
        <v>45726</v>
      </c>
      <c r="I489" t="str">
        <f t="shared" si="7"/>
        <v>N</v>
      </c>
    </row>
    <row r="490" spans="2:9">
      <c r="B490" s="157" t="s">
        <v>2304</v>
      </c>
      <c r="C490" s="149" t="s">
        <v>228</v>
      </c>
      <c r="D490" s="149" t="s">
        <v>1895</v>
      </c>
      <c r="E490" s="149">
        <v>10</v>
      </c>
      <c r="F490" s="220">
        <v>45823</v>
      </c>
      <c r="G490" s="100">
        <v>45733</v>
      </c>
      <c r="I490" t="str">
        <f t="shared" si="7"/>
        <v>N</v>
      </c>
    </row>
    <row r="491" spans="2:9">
      <c r="B491" s="157" t="s">
        <v>2304</v>
      </c>
      <c r="C491" s="149" t="s">
        <v>238</v>
      </c>
      <c r="D491" s="149" t="s">
        <v>2055</v>
      </c>
      <c r="E491" s="149">
        <v>10</v>
      </c>
      <c r="F491" s="220">
        <v>45830</v>
      </c>
      <c r="G491" s="100">
        <v>45740</v>
      </c>
      <c r="I491" t="str">
        <f t="shared" si="7"/>
        <v>N</v>
      </c>
    </row>
    <row r="492" spans="2:9">
      <c r="B492" s="157" t="s">
        <v>2304</v>
      </c>
      <c r="C492" s="149" t="s">
        <v>229</v>
      </c>
      <c r="D492" s="149" t="s">
        <v>1895</v>
      </c>
      <c r="E492" s="149">
        <v>10</v>
      </c>
      <c r="F492" s="220">
        <v>45837</v>
      </c>
      <c r="G492" s="100">
        <v>45747</v>
      </c>
      <c r="I492" t="str">
        <f t="shared" si="7"/>
        <v>N</v>
      </c>
    </row>
    <row r="493" spans="2:9">
      <c r="B493" s="157" t="s">
        <v>2304</v>
      </c>
      <c r="C493" s="149" t="s">
        <v>239</v>
      </c>
      <c r="D493" s="149" t="s">
        <v>2055</v>
      </c>
      <c r="E493" s="149">
        <v>10</v>
      </c>
      <c r="F493" s="220">
        <v>45844</v>
      </c>
      <c r="G493" s="100">
        <v>45754</v>
      </c>
      <c r="I493" t="str">
        <f t="shared" si="7"/>
        <v>N</v>
      </c>
    </row>
    <row r="494" spans="2:9">
      <c r="B494" s="157" t="s">
        <v>2304</v>
      </c>
      <c r="C494" s="149" t="s">
        <v>230</v>
      </c>
      <c r="D494" s="149" t="s">
        <v>1895</v>
      </c>
      <c r="E494" s="149">
        <v>10</v>
      </c>
      <c r="F494" s="220">
        <v>45851</v>
      </c>
      <c r="G494" s="100">
        <v>45761</v>
      </c>
      <c r="I494" t="str">
        <f t="shared" si="7"/>
        <v>N</v>
      </c>
    </row>
    <row r="495" spans="2:9">
      <c r="B495" s="157" t="s">
        <v>2304</v>
      </c>
      <c r="C495" s="149" t="s">
        <v>240</v>
      </c>
      <c r="D495" s="149" t="s">
        <v>2055</v>
      </c>
      <c r="E495" s="149">
        <v>10</v>
      </c>
      <c r="F495" s="220">
        <v>45858</v>
      </c>
      <c r="G495" s="100">
        <v>45768</v>
      </c>
      <c r="I495" t="str">
        <f t="shared" si="7"/>
        <v>N</v>
      </c>
    </row>
    <row r="496" spans="2:9">
      <c r="B496" s="157" t="s">
        <v>2304</v>
      </c>
      <c r="C496" s="149" t="s">
        <v>231</v>
      </c>
      <c r="D496" s="149" t="s">
        <v>1895</v>
      </c>
      <c r="E496" s="149">
        <v>10</v>
      </c>
      <c r="F496" s="220">
        <v>45865</v>
      </c>
      <c r="G496" s="100">
        <v>45775</v>
      </c>
      <c r="I496" t="str">
        <f t="shared" si="7"/>
        <v>N</v>
      </c>
    </row>
    <row r="497" spans="2:9">
      <c r="B497" s="157" t="s">
        <v>2304</v>
      </c>
      <c r="C497" s="149" t="s">
        <v>241</v>
      </c>
      <c r="D497" s="149" t="s">
        <v>2055</v>
      </c>
      <c r="E497" s="149">
        <v>10</v>
      </c>
      <c r="F497" s="220">
        <v>45872</v>
      </c>
      <c r="G497" s="100">
        <v>45782</v>
      </c>
      <c r="I497" t="str">
        <f t="shared" si="7"/>
        <v>Y</v>
      </c>
    </row>
    <row r="498" spans="2:9">
      <c r="B498" s="157" t="s">
        <v>2304</v>
      </c>
      <c r="C498" s="149" t="s">
        <v>232</v>
      </c>
      <c r="D498" s="149" t="s">
        <v>1895</v>
      </c>
      <c r="E498" s="149">
        <v>10</v>
      </c>
      <c r="F498" s="220">
        <v>45879</v>
      </c>
      <c r="G498" s="100">
        <v>45789</v>
      </c>
      <c r="I498" t="str">
        <f t="shared" si="7"/>
        <v>Y</v>
      </c>
    </row>
    <row r="499" spans="2:9">
      <c r="B499" s="157" t="s">
        <v>2304</v>
      </c>
      <c r="C499" s="149" t="s">
        <v>242</v>
      </c>
      <c r="D499" s="149" t="s">
        <v>2055</v>
      </c>
      <c r="E499" s="149">
        <v>10</v>
      </c>
      <c r="F499" s="220">
        <v>45886</v>
      </c>
      <c r="G499" s="100">
        <v>45796</v>
      </c>
      <c r="I499" t="str">
        <f t="shared" si="7"/>
        <v>Y</v>
      </c>
    </row>
    <row r="500" spans="2:9">
      <c r="B500" s="157" t="s">
        <v>2304</v>
      </c>
      <c r="C500" s="149" t="s">
        <v>233</v>
      </c>
      <c r="D500" s="149" t="s">
        <v>1895</v>
      </c>
      <c r="E500" s="149">
        <v>10</v>
      </c>
      <c r="F500" s="220">
        <v>45893</v>
      </c>
      <c r="G500" s="100">
        <v>45803</v>
      </c>
      <c r="I500" t="str">
        <f t="shared" si="7"/>
        <v>Y</v>
      </c>
    </row>
    <row r="501" spans="2:9">
      <c r="B501" s="157" t="s">
        <v>2304</v>
      </c>
      <c r="C501" s="149" t="s">
        <v>243</v>
      </c>
      <c r="D501" s="149" t="s">
        <v>2055</v>
      </c>
      <c r="E501" s="149">
        <v>10</v>
      </c>
      <c r="F501" s="220">
        <v>45900</v>
      </c>
      <c r="G501" s="100">
        <v>45810</v>
      </c>
      <c r="I501" t="str">
        <f t="shared" si="7"/>
        <v>Y</v>
      </c>
    </row>
    <row r="502" spans="2:9">
      <c r="B502" s="157" t="s">
        <v>2304</v>
      </c>
      <c r="C502" s="149" t="s">
        <v>234</v>
      </c>
      <c r="D502" s="149" t="s">
        <v>1895</v>
      </c>
      <c r="E502" s="149">
        <v>10</v>
      </c>
      <c r="F502" s="220">
        <v>45907</v>
      </c>
      <c r="G502" s="100">
        <v>45817</v>
      </c>
      <c r="I502" t="str">
        <f t="shared" si="7"/>
        <v>Y</v>
      </c>
    </row>
    <row r="503" spans="2:9">
      <c r="B503" s="157" t="s">
        <v>2305</v>
      </c>
      <c r="C503" s="149" t="s">
        <v>235</v>
      </c>
      <c r="D503" s="149" t="s">
        <v>2055</v>
      </c>
      <c r="E503" s="149">
        <v>10</v>
      </c>
      <c r="F503" s="220">
        <v>45788</v>
      </c>
      <c r="G503" s="100">
        <v>45698</v>
      </c>
      <c r="I503" t="str">
        <f t="shared" si="7"/>
        <v>N</v>
      </c>
    </row>
    <row r="504" spans="2:9">
      <c r="B504" s="157" t="s">
        <v>2305</v>
      </c>
      <c r="C504" s="149" t="s">
        <v>224</v>
      </c>
      <c r="D504" s="149" t="s">
        <v>1895</v>
      </c>
      <c r="E504" s="149">
        <v>10</v>
      </c>
      <c r="F504" s="220">
        <v>45795</v>
      </c>
      <c r="G504" s="100">
        <v>45705</v>
      </c>
      <c r="I504" t="str">
        <f t="shared" si="7"/>
        <v>N</v>
      </c>
    </row>
    <row r="505" spans="2:9">
      <c r="B505" s="157" t="s">
        <v>2305</v>
      </c>
      <c r="C505" s="149" t="s">
        <v>236</v>
      </c>
      <c r="D505" s="149" t="s">
        <v>2055</v>
      </c>
      <c r="E505" s="149">
        <v>10</v>
      </c>
      <c r="F505" s="220">
        <v>45802</v>
      </c>
      <c r="G505" s="100">
        <v>45712</v>
      </c>
      <c r="I505" t="str">
        <f t="shared" si="7"/>
        <v>N</v>
      </c>
    </row>
    <row r="506" spans="2:9">
      <c r="B506" s="157" t="s">
        <v>2305</v>
      </c>
      <c r="C506" s="149" t="s">
        <v>227</v>
      </c>
      <c r="D506" s="149" t="s">
        <v>1895</v>
      </c>
      <c r="E506" s="149">
        <v>10</v>
      </c>
      <c r="F506" s="220">
        <v>45809</v>
      </c>
      <c r="G506" s="100">
        <v>45719</v>
      </c>
      <c r="I506" t="str">
        <f t="shared" si="7"/>
        <v>N</v>
      </c>
    </row>
    <row r="507" spans="2:9">
      <c r="B507" s="157" t="s">
        <v>2305</v>
      </c>
      <c r="C507" s="149" t="s">
        <v>237</v>
      </c>
      <c r="D507" s="149" t="s">
        <v>2055</v>
      </c>
      <c r="E507" s="149">
        <v>10</v>
      </c>
      <c r="F507" s="220">
        <v>45816</v>
      </c>
      <c r="G507" s="100">
        <v>45726</v>
      </c>
      <c r="I507" t="str">
        <f t="shared" si="7"/>
        <v>N</v>
      </c>
    </row>
    <row r="508" spans="2:9">
      <c r="B508" s="157" t="s">
        <v>2305</v>
      </c>
      <c r="C508" s="149" t="s">
        <v>228</v>
      </c>
      <c r="D508" s="149" t="s">
        <v>1895</v>
      </c>
      <c r="E508" s="149">
        <v>10</v>
      </c>
      <c r="F508" s="220">
        <v>45823</v>
      </c>
      <c r="G508" s="100">
        <v>45733</v>
      </c>
      <c r="I508" t="str">
        <f t="shared" si="7"/>
        <v>N</v>
      </c>
    </row>
    <row r="509" spans="2:9">
      <c r="B509" s="157" t="s">
        <v>2305</v>
      </c>
      <c r="C509" s="149" t="s">
        <v>238</v>
      </c>
      <c r="D509" s="149" t="s">
        <v>2055</v>
      </c>
      <c r="E509" s="149">
        <v>10</v>
      </c>
      <c r="F509" s="220">
        <v>45830</v>
      </c>
      <c r="G509" s="100">
        <v>45740</v>
      </c>
      <c r="I509" t="str">
        <f t="shared" si="7"/>
        <v>N</v>
      </c>
    </row>
    <row r="510" spans="2:9">
      <c r="B510" s="157" t="s">
        <v>2305</v>
      </c>
      <c r="C510" s="149" t="s">
        <v>229</v>
      </c>
      <c r="D510" s="149" t="s">
        <v>1895</v>
      </c>
      <c r="E510" s="149">
        <v>10</v>
      </c>
      <c r="F510" s="220">
        <v>45837</v>
      </c>
      <c r="G510" s="100">
        <v>45747</v>
      </c>
      <c r="I510" t="str">
        <f t="shared" si="7"/>
        <v>N</v>
      </c>
    </row>
    <row r="511" spans="2:9">
      <c r="B511" s="157" t="s">
        <v>2305</v>
      </c>
      <c r="C511" s="149" t="s">
        <v>239</v>
      </c>
      <c r="D511" s="149" t="s">
        <v>2055</v>
      </c>
      <c r="E511" s="149">
        <v>10</v>
      </c>
      <c r="F511" s="220">
        <v>45844</v>
      </c>
      <c r="G511" s="100">
        <v>45754</v>
      </c>
      <c r="I511" t="str">
        <f t="shared" si="7"/>
        <v>N</v>
      </c>
    </row>
    <row r="512" spans="2:9">
      <c r="B512" s="157" t="s">
        <v>2305</v>
      </c>
      <c r="C512" s="149" t="s">
        <v>230</v>
      </c>
      <c r="D512" s="149" t="s">
        <v>1895</v>
      </c>
      <c r="E512" s="149">
        <v>10</v>
      </c>
      <c r="F512" s="220">
        <v>45851</v>
      </c>
      <c r="G512" s="100">
        <v>45761</v>
      </c>
      <c r="I512" t="str">
        <f t="shared" si="7"/>
        <v>N</v>
      </c>
    </row>
    <row r="513" spans="2:9">
      <c r="B513" s="157" t="s">
        <v>2305</v>
      </c>
      <c r="C513" s="149" t="s">
        <v>240</v>
      </c>
      <c r="D513" s="149" t="s">
        <v>2055</v>
      </c>
      <c r="E513" s="149">
        <v>10</v>
      </c>
      <c r="F513" s="220">
        <v>45858</v>
      </c>
      <c r="G513" s="100">
        <v>45768</v>
      </c>
      <c r="I513" t="str">
        <f t="shared" si="7"/>
        <v>N</v>
      </c>
    </row>
    <row r="514" spans="2:9">
      <c r="B514" s="157" t="s">
        <v>2305</v>
      </c>
      <c r="C514" s="149" t="s">
        <v>231</v>
      </c>
      <c r="D514" s="149" t="s">
        <v>1895</v>
      </c>
      <c r="E514" s="149">
        <v>10</v>
      </c>
      <c r="F514" s="220">
        <v>45865</v>
      </c>
      <c r="G514" s="100">
        <v>45775</v>
      </c>
      <c r="I514" t="str">
        <f t="shared" si="7"/>
        <v>N</v>
      </c>
    </row>
    <row r="515" spans="2:9">
      <c r="B515" s="157" t="s">
        <v>2305</v>
      </c>
      <c r="C515" s="149" t="s">
        <v>241</v>
      </c>
      <c r="D515" s="149" t="s">
        <v>2055</v>
      </c>
      <c r="E515" s="149">
        <v>10</v>
      </c>
      <c r="F515" s="220">
        <v>45872</v>
      </c>
      <c r="G515" s="100">
        <v>45782</v>
      </c>
      <c r="I515" t="str">
        <f t="shared" si="7"/>
        <v>Y</v>
      </c>
    </row>
    <row r="516" spans="2:9">
      <c r="B516" s="157" t="s">
        <v>2305</v>
      </c>
      <c r="C516" s="149" t="s">
        <v>232</v>
      </c>
      <c r="D516" s="149" t="s">
        <v>1895</v>
      </c>
      <c r="E516" s="149">
        <v>10</v>
      </c>
      <c r="F516" s="220">
        <v>45879</v>
      </c>
      <c r="G516" s="100">
        <v>45789</v>
      </c>
      <c r="I516" t="str">
        <f t="shared" si="7"/>
        <v>Y</v>
      </c>
    </row>
    <row r="517" spans="2:9">
      <c r="B517" s="157" t="s">
        <v>2305</v>
      </c>
      <c r="C517" s="149" t="s">
        <v>242</v>
      </c>
      <c r="D517" s="149" t="s">
        <v>2055</v>
      </c>
      <c r="E517" s="149">
        <v>10</v>
      </c>
      <c r="F517" s="220">
        <v>45886</v>
      </c>
      <c r="G517" s="100">
        <v>45796</v>
      </c>
      <c r="I517" t="str">
        <f t="shared" si="7"/>
        <v>Y</v>
      </c>
    </row>
    <row r="518" spans="2:9">
      <c r="B518" s="157" t="s">
        <v>2305</v>
      </c>
      <c r="C518" s="149" t="s">
        <v>233</v>
      </c>
      <c r="D518" s="149" t="s">
        <v>1895</v>
      </c>
      <c r="E518" s="149">
        <v>10</v>
      </c>
      <c r="F518" s="220">
        <v>45893</v>
      </c>
      <c r="G518" s="100">
        <v>45803</v>
      </c>
      <c r="I518" t="str">
        <f t="shared" ref="I518:I581" si="8">IF(G518&gt;$G$1,"Y","N")</f>
        <v>Y</v>
      </c>
    </row>
    <row r="519" spans="2:9">
      <c r="B519" s="157" t="s">
        <v>2305</v>
      </c>
      <c r="C519" s="149" t="s">
        <v>243</v>
      </c>
      <c r="D519" s="149" t="s">
        <v>2055</v>
      </c>
      <c r="E519" s="149">
        <v>10</v>
      </c>
      <c r="F519" s="220">
        <v>45900</v>
      </c>
      <c r="G519" s="100">
        <v>45810</v>
      </c>
      <c r="I519" t="str">
        <f t="shared" si="8"/>
        <v>Y</v>
      </c>
    </row>
    <row r="520" spans="2:9">
      <c r="B520" s="157" t="s">
        <v>2305</v>
      </c>
      <c r="C520" s="149" t="s">
        <v>234</v>
      </c>
      <c r="D520" s="149" t="s">
        <v>1895</v>
      </c>
      <c r="E520" s="149">
        <v>10</v>
      </c>
      <c r="F520" s="220">
        <v>45907</v>
      </c>
      <c r="G520" s="100">
        <v>45817</v>
      </c>
      <c r="I520" t="str">
        <f t="shared" si="8"/>
        <v>Y</v>
      </c>
    </row>
    <row r="521" spans="2:9">
      <c r="B521" s="157" t="s">
        <v>2306</v>
      </c>
      <c r="C521" s="149" t="s">
        <v>235</v>
      </c>
      <c r="D521" s="149" t="s">
        <v>2055</v>
      </c>
      <c r="E521" s="149">
        <v>9</v>
      </c>
      <c r="F521" s="220">
        <v>45788</v>
      </c>
      <c r="G521" s="100">
        <v>45698</v>
      </c>
      <c r="I521" t="str">
        <f t="shared" si="8"/>
        <v>N</v>
      </c>
    </row>
    <row r="522" spans="2:9">
      <c r="B522" s="157" t="s">
        <v>2306</v>
      </c>
      <c r="C522" s="149" t="s">
        <v>224</v>
      </c>
      <c r="D522" s="149" t="s">
        <v>1895</v>
      </c>
      <c r="E522" s="149">
        <v>9</v>
      </c>
      <c r="F522" s="220">
        <v>45795</v>
      </c>
      <c r="G522" s="100">
        <v>45705</v>
      </c>
      <c r="I522" t="str">
        <f t="shared" si="8"/>
        <v>N</v>
      </c>
    </row>
    <row r="523" spans="2:9">
      <c r="B523" s="157" t="s">
        <v>2306</v>
      </c>
      <c r="C523" s="149" t="s">
        <v>236</v>
      </c>
      <c r="D523" s="149" t="s">
        <v>2055</v>
      </c>
      <c r="E523" s="149">
        <v>9</v>
      </c>
      <c r="F523" s="220">
        <v>45802</v>
      </c>
      <c r="G523" s="100">
        <v>45712</v>
      </c>
      <c r="I523" t="str">
        <f t="shared" si="8"/>
        <v>N</v>
      </c>
    </row>
    <row r="524" spans="2:9">
      <c r="B524" s="157" t="s">
        <v>2306</v>
      </c>
      <c r="C524" s="149" t="s">
        <v>227</v>
      </c>
      <c r="D524" s="149" t="s">
        <v>1895</v>
      </c>
      <c r="E524" s="149">
        <v>9</v>
      </c>
      <c r="F524" s="220">
        <v>45809</v>
      </c>
      <c r="G524" s="100">
        <v>45719</v>
      </c>
      <c r="I524" t="str">
        <f t="shared" si="8"/>
        <v>N</v>
      </c>
    </row>
    <row r="525" spans="2:9">
      <c r="B525" s="157" t="s">
        <v>2306</v>
      </c>
      <c r="C525" s="149" t="s">
        <v>237</v>
      </c>
      <c r="D525" s="149" t="s">
        <v>2055</v>
      </c>
      <c r="E525" s="149">
        <v>9</v>
      </c>
      <c r="F525" s="220">
        <v>45816</v>
      </c>
      <c r="G525" s="100">
        <v>45726</v>
      </c>
      <c r="I525" t="str">
        <f t="shared" si="8"/>
        <v>N</v>
      </c>
    </row>
    <row r="526" spans="2:9">
      <c r="B526" s="157" t="s">
        <v>2306</v>
      </c>
      <c r="C526" s="149" t="s">
        <v>228</v>
      </c>
      <c r="D526" s="149" t="s">
        <v>1895</v>
      </c>
      <c r="E526" s="149">
        <v>9</v>
      </c>
      <c r="F526" s="220">
        <v>45823</v>
      </c>
      <c r="G526" s="100">
        <v>45733</v>
      </c>
      <c r="I526" t="str">
        <f t="shared" si="8"/>
        <v>N</v>
      </c>
    </row>
    <row r="527" spans="2:9">
      <c r="B527" s="157" t="s">
        <v>2306</v>
      </c>
      <c r="C527" s="149" t="s">
        <v>238</v>
      </c>
      <c r="D527" s="149" t="s">
        <v>2055</v>
      </c>
      <c r="E527" s="149">
        <v>9</v>
      </c>
      <c r="F527" s="220">
        <v>45830</v>
      </c>
      <c r="G527" s="100">
        <v>45740</v>
      </c>
      <c r="I527" t="str">
        <f t="shared" si="8"/>
        <v>N</v>
      </c>
    </row>
    <row r="528" spans="2:9">
      <c r="B528" s="157" t="s">
        <v>2306</v>
      </c>
      <c r="C528" s="149" t="s">
        <v>229</v>
      </c>
      <c r="D528" s="149" t="s">
        <v>1895</v>
      </c>
      <c r="E528" s="149">
        <v>9</v>
      </c>
      <c r="F528" s="220">
        <v>45837</v>
      </c>
      <c r="G528" s="100">
        <v>45747</v>
      </c>
      <c r="I528" t="str">
        <f t="shared" si="8"/>
        <v>N</v>
      </c>
    </row>
    <row r="529" spans="2:9">
      <c r="B529" s="157" t="s">
        <v>2306</v>
      </c>
      <c r="C529" s="149" t="s">
        <v>239</v>
      </c>
      <c r="D529" s="149" t="s">
        <v>2055</v>
      </c>
      <c r="E529" s="149">
        <v>9</v>
      </c>
      <c r="F529" s="220">
        <v>45844</v>
      </c>
      <c r="G529" s="100">
        <v>45754</v>
      </c>
      <c r="I529" t="str">
        <f t="shared" si="8"/>
        <v>N</v>
      </c>
    </row>
    <row r="530" spans="2:9">
      <c r="B530" s="157" t="s">
        <v>2306</v>
      </c>
      <c r="C530" s="149" t="s">
        <v>230</v>
      </c>
      <c r="D530" s="149" t="s">
        <v>1895</v>
      </c>
      <c r="E530" s="149">
        <v>9</v>
      </c>
      <c r="F530" s="220">
        <v>45851</v>
      </c>
      <c r="G530" s="100">
        <v>45761</v>
      </c>
      <c r="I530" t="str">
        <f t="shared" si="8"/>
        <v>N</v>
      </c>
    </row>
    <row r="531" spans="2:9">
      <c r="B531" s="157" t="s">
        <v>2306</v>
      </c>
      <c r="C531" s="149" t="s">
        <v>240</v>
      </c>
      <c r="D531" s="149" t="s">
        <v>2055</v>
      </c>
      <c r="E531" s="149">
        <v>9</v>
      </c>
      <c r="F531" s="220">
        <v>45858</v>
      </c>
      <c r="G531" s="100">
        <v>45768</v>
      </c>
      <c r="I531" t="str">
        <f t="shared" si="8"/>
        <v>N</v>
      </c>
    </row>
    <row r="532" spans="2:9">
      <c r="B532" s="157" t="s">
        <v>2306</v>
      </c>
      <c r="C532" s="149" t="s">
        <v>231</v>
      </c>
      <c r="D532" s="149" t="s">
        <v>1895</v>
      </c>
      <c r="E532" s="149">
        <v>9</v>
      </c>
      <c r="F532" s="220">
        <v>45865</v>
      </c>
      <c r="G532" s="100">
        <v>45775</v>
      </c>
      <c r="I532" t="str">
        <f t="shared" si="8"/>
        <v>N</v>
      </c>
    </row>
    <row r="533" spans="2:9">
      <c r="B533" s="157" t="s">
        <v>2306</v>
      </c>
      <c r="C533" s="149" t="s">
        <v>241</v>
      </c>
      <c r="D533" s="149" t="s">
        <v>2055</v>
      </c>
      <c r="E533" s="149">
        <v>9</v>
      </c>
      <c r="F533" s="220">
        <v>45872</v>
      </c>
      <c r="G533" s="100">
        <v>45782</v>
      </c>
      <c r="I533" t="str">
        <f t="shared" si="8"/>
        <v>Y</v>
      </c>
    </row>
    <row r="534" spans="2:9">
      <c r="B534" s="157" t="s">
        <v>2306</v>
      </c>
      <c r="C534" s="149" t="s">
        <v>232</v>
      </c>
      <c r="D534" s="149" t="s">
        <v>1895</v>
      </c>
      <c r="E534" s="149">
        <v>9</v>
      </c>
      <c r="F534" s="220">
        <v>45879</v>
      </c>
      <c r="G534" s="100">
        <v>45789</v>
      </c>
      <c r="I534" t="str">
        <f t="shared" si="8"/>
        <v>Y</v>
      </c>
    </row>
    <row r="535" spans="2:9">
      <c r="B535" s="157" t="s">
        <v>2306</v>
      </c>
      <c r="C535" s="149" t="s">
        <v>242</v>
      </c>
      <c r="D535" s="149" t="s">
        <v>2055</v>
      </c>
      <c r="E535" s="149">
        <v>9</v>
      </c>
      <c r="F535" s="220">
        <v>45886</v>
      </c>
      <c r="G535" s="100">
        <v>45796</v>
      </c>
      <c r="I535" t="str">
        <f t="shared" si="8"/>
        <v>Y</v>
      </c>
    </row>
    <row r="536" spans="2:9">
      <c r="B536" s="157" t="s">
        <v>2306</v>
      </c>
      <c r="C536" s="149" t="s">
        <v>233</v>
      </c>
      <c r="D536" s="149" t="s">
        <v>1895</v>
      </c>
      <c r="E536" s="149">
        <v>9</v>
      </c>
      <c r="F536" s="220">
        <v>45893</v>
      </c>
      <c r="G536" s="100">
        <v>45803</v>
      </c>
      <c r="I536" t="str">
        <f t="shared" si="8"/>
        <v>Y</v>
      </c>
    </row>
    <row r="537" spans="2:9">
      <c r="B537" s="157" t="s">
        <v>2306</v>
      </c>
      <c r="C537" s="149" t="s">
        <v>243</v>
      </c>
      <c r="D537" s="149" t="s">
        <v>2055</v>
      </c>
      <c r="E537" s="149">
        <v>9</v>
      </c>
      <c r="F537" s="220">
        <v>45900</v>
      </c>
      <c r="G537" s="100">
        <v>45810</v>
      </c>
      <c r="I537" t="str">
        <f t="shared" si="8"/>
        <v>Y</v>
      </c>
    </row>
    <row r="538" spans="2:9">
      <c r="B538" s="157" t="s">
        <v>2306</v>
      </c>
      <c r="C538" s="149" t="s">
        <v>234</v>
      </c>
      <c r="D538" s="149" t="s">
        <v>1895</v>
      </c>
      <c r="E538" s="149">
        <v>9</v>
      </c>
      <c r="F538" s="220">
        <v>45907</v>
      </c>
      <c r="G538" s="100">
        <v>45817</v>
      </c>
      <c r="I538" t="str">
        <f t="shared" si="8"/>
        <v>Y</v>
      </c>
    </row>
    <row r="539" spans="2:9">
      <c r="B539" s="157" t="s">
        <v>2307</v>
      </c>
      <c r="C539" s="149" t="s">
        <v>235</v>
      </c>
      <c r="D539" s="149" t="s">
        <v>2055</v>
      </c>
      <c r="E539" s="149">
        <v>10</v>
      </c>
      <c r="F539" s="220">
        <v>45788</v>
      </c>
      <c r="G539" s="100">
        <v>45698</v>
      </c>
      <c r="I539" t="str">
        <f t="shared" si="8"/>
        <v>N</v>
      </c>
    </row>
    <row r="540" spans="2:9">
      <c r="B540" s="157" t="s">
        <v>2307</v>
      </c>
      <c r="C540" s="149" t="s">
        <v>224</v>
      </c>
      <c r="D540" s="149" t="s">
        <v>1895</v>
      </c>
      <c r="E540" s="149">
        <v>10</v>
      </c>
      <c r="F540" s="220">
        <v>45795</v>
      </c>
      <c r="G540" s="100">
        <v>45705</v>
      </c>
      <c r="I540" t="str">
        <f t="shared" si="8"/>
        <v>N</v>
      </c>
    </row>
    <row r="541" spans="2:9">
      <c r="B541" s="157" t="s">
        <v>2307</v>
      </c>
      <c r="C541" s="149" t="s">
        <v>236</v>
      </c>
      <c r="D541" s="149" t="s">
        <v>2055</v>
      </c>
      <c r="E541" s="149">
        <v>10</v>
      </c>
      <c r="F541" s="220">
        <v>45802</v>
      </c>
      <c r="G541" s="100">
        <v>45712</v>
      </c>
      <c r="I541" t="str">
        <f t="shared" si="8"/>
        <v>N</v>
      </c>
    </row>
    <row r="542" spans="2:9">
      <c r="B542" s="157" t="s">
        <v>2307</v>
      </c>
      <c r="C542" s="149" t="s">
        <v>227</v>
      </c>
      <c r="D542" s="149" t="s">
        <v>1895</v>
      </c>
      <c r="E542" s="149">
        <v>10</v>
      </c>
      <c r="F542" s="220">
        <v>45809</v>
      </c>
      <c r="G542" s="100">
        <v>45719</v>
      </c>
      <c r="I542" t="str">
        <f t="shared" si="8"/>
        <v>N</v>
      </c>
    </row>
    <row r="543" spans="2:9">
      <c r="B543" s="157" t="s">
        <v>2307</v>
      </c>
      <c r="C543" s="149" t="s">
        <v>237</v>
      </c>
      <c r="D543" s="149" t="s">
        <v>2055</v>
      </c>
      <c r="E543" s="149">
        <v>10</v>
      </c>
      <c r="F543" s="220">
        <v>45816</v>
      </c>
      <c r="G543" s="100">
        <v>45726</v>
      </c>
      <c r="I543" t="str">
        <f t="shared" si="8"/>
        <v>N</v>
      </c>
    </row>
    <row r="544" spans="2:9">
      <c r="B544" s="157" t="s">
        <v>2307</v>
      </c>
      <c r="C544" s="149" t="s">
        <v>228</v>
      </c>
      <c r="D544" s="149" t="s">
        <v>1895</v>
      </c>
      <c r="E544" s="149">
        <v>10</v>
      </c>
      <c r="F544" s="220">
        <v>45823</v>
      </c>
      <c r="G544" s="100">
        <v>45733</v>
      </c>
      <c r="I544" t="str">
        <f t="shared" si="8"/>
        <v>N</v>
      </c>
    </row>
    <row r="545" spans="2:9">
      <c r="B545" s="157" t="s">
        <v>2307</v>
      </c>
      <c r="C545" s="149" t="s">
        <v>238</v>
      </c>
      <c r="D545" s="149" t="s">
        <v>2055</v>
      </c>
      <c r="E545" s="149">
        <v>10</v>
      </c>
      <c r="F545" s="220">
        <v>45830</v>
      </c>
      <c r="G545" s="100">
        <v>45740</v>
      </c>
      <c r="I545" t="str">
        <f t="shared" si="8"/>
        <v>N</v>
      </c>
    </row>
    <row r="546" spans="2:9">
      <c r="B546" s="157" t="s">
        <v>2307</v>
      </c>
      <c r="C546" s="149" t="s">
        <v>229</v>
      </c>
      <c r="D546" s="149" t="s">
        <v>1895</v>
      </c>
      <c r="E546" s="149">
        <v>10</v>
      </c>
      <c r="F546" s="220">
        <v>45837</v>
      </c>
      <c r="G546" s="100">
        <v>45747</v>
      </c>
      <c r="I546" t="str">
        <f t="shared" si="8"/>
        <v>N</v>
      </c>
    </row>
    <row r="547" spans="2:9">
      <c r="B547" s="157" t="s">
        <v>2307</v>
      </c>
      <c r="C547" s="149" t="s">
        <v>239</v>
      </c>
      <c r="D547" s="149" t="s">
        <v>2055</v>
      </c>
      <c r="E547" s="149">
        <v>10</v>
      </c>
      <c r="F547" s="220">
        <v>45844</v>
      </c>
      <c r="G547" s="100">
        <v>45754</v>
      </c>
      <c r="I547" t="str">
        <f t="shared" si="8"/>
        <v>N</v>
      </c>
    </row>
    <row r="548" spans="2:9">
      <c r="B548" s="157" t="s">
        <v>2307</v>
      </c>
      <c r="C548" s="149" t="s">
        <v>230</v>
      </c>
      <c r="D548" s="149" t="s">
        <v>1895</v>
      </c>
      <c r="E548" s="149">
        <v>10</v>
      </c>
      <c r="F548" s="220">
        <v>45851</v>
      </c>
      <c r="G548" s="100">
        <v>45761</v>
      </c>
      <c r="I548" t="str">
        <f t="shared" si="8"/>
        <v>N</v>
      </c>
    </row>
    <row r="549" spans="2:9">
      <c r="B549" s="157" t="s">
        <v>2307</v>
      </c>
      <c r="C549" s="149" t="s">
        <v>240</v>
      </c>
      <c r="D549" s="149" t="s">
        <v>2055</v>
      </c>
      <c r="E549" s="149">
        <v>10</v>
      </c>
      <c r="F549" s="220">
        <v>45858</v>
      </c>
      <c r="G549" s="100">
        <v>45768</v>
      </c>
      <c r="I549" t="str">
        <f t="shared" si="8"/>
        <v>N</v>
      </c>
    </row>
    <row r="550" spans="2:9">
      <c r="B550" s="157" t="s">
        <v>2307</v>
      </c>
      <c r="C550" s="149" t="s">
        <v>231</v>
      </c>
      <c r="D550" s="149" t="s">
        <v>1895</v>
      </c>
      <c r="E550" s="149">
        <v>10</v>
      </c>
      <c r="F550" s="220">
        <v>45865</v>
      </c>
      <c r="G550" s="100">
        <v>45775</v>
      </c>
      <c r="I550" t="str">
        <f t="shared" si="8"/>
        <v>N</v>
      </c>
    </row>
    <row r="551" spans="2:9">
      <c r="B551" s="157" t="s">
        <v>2307</v>
      </c>
      <c r="C551" s="149" t="s">
        <v>241</v>
      </c>
      <c r="D551" s="149" t="s">
        <v>2055</v>
      </c>
      <c r="E551" s="149">
        <v>10</v>
      </c>
      <c r="F551" s="220">
        <v>45872</v>
      </c>
      <c r="G551" s="100">
        <v>45782</v>
      </c>
      <c r="I551" t="str">
        <f t="shared" si="8"/>
        <v>Y</v>
      </c>
    </row>
    <row r="552" spans="2:9">
      <c r="B552" s="157" t="s">
        <v>2307</v>
      </c>
      <c r="C552" s="149" t="s">
        <v>232</v>
      </c>
      <c r="D552" s="149" t="s">
        <v>1895</v>
      </c>
      <c r="E552" s="149">
        <v>10</v>
      </c>
      <c r="F552" s="220">
        <v>45879</v>
      </c>
      <c r="G552" s="100">
        <v>45789</v>
      </c>
      <c r="I552" t="str">
        <f t="shared" si="8"/>
        <v>Y</v>
      </c>
    </row>
    <row r="553" spans="2:9">
      <c r="B553" s="157" t="s">
        <v>2307</v>
      </c>
      <c r="C553" s="149" t="s">
        <v>242</v>
      </c>
      <c r="D553" s="149" t="s">
        <v>2055</v>
      </c>
      <c r="E553" s="149">
        <v>10</v>
      </c>
      <c r="F553" s="220">
        <v>45886</v>
      </c>
      <c r="G553" s="100">
        <v>45796</v>
      </c>
      <c r="I553" t="str">
        <f t="shared" si="8"/>
        <v>Y</v>
      </c>
    </row>
    <row r="554" spans="2:9">
      <c r="B554" s="157" t="s">
        <v>2307</v>
      </c>
      <c r="C554" s="149" t="s">
        <v>233</v>
      </c>
      <c r="D554" s="149" t="s">
        <v>1895</v>
      </c>
      <c r="E554" s="149">
        <v>10</v>
      </c>
      <c r="F554" s="220">
        <v>45893</v>
      </c>
      <c r="G554" s="100">
        <v>45803</v>
      </c>
      <c r="I554" t="str">
        <f t="shared" si="8"/>
        <v>Y</v>
      </c>
    </row>
    <row r="555" spans="2:9">
      <c r="B555" s="157" t="s">
        <v>2307</v>
      </c>
      <c r="C555" s="149" t="s">
        <v>243</v>
      </c>
      <c r="D555" s="149" t="s">
        <v>2055</v>
      </c>
      <c r="E555" s="149">
        <v>10</v>
      </c>
      <c r="F555" s="220">
        <v>45900</v>
      </c>
      <c r="G555" s="100">
        <v>45810</v>
      </c>
      <c r="I555" t="str">
        <f t="shared" si="8"/>
        <v>Y</v>
      </c>
    </row>
    <row r="556" spans="2:9">
      <c r="B556" s="157" t="s">
        <v>2307</v>
      </c>
      <c r="C556" s="149" t="s">
        <v>234</v>
      </c>
      <c r="D556" s="149" t="s">
        <v>1895</v>
      </c>
      <c r="E556" s="149">
        <v>10</v>
      </c>
      <c r="F556" s="220">
        <v>45907</v>
      </c>
      <c r="G556" s="100">
        <v>45817</v>
      </c>
      <c r="I556" t="str">
        <f t="shared" si="8"/>
        <v>Y</v>
      </c>
    </row>
    <row r="557" spans="2:9">
      <c r="B557" s="157" t="s">
        <v>2308</v>
      </c>
      <c r="C557" s="149" t="s">
        <v>235</v>
      </c>
      <c r="D557" s="149" t="s">
        <v>2055</v>
      </c>
      <c r="E557" s="149">
        <v>10</v>
      </c>
      <c r="F557" s="220">
        <v>45788</v>
      </c>
      <c r="G557" s="100">
        <v>45698</v>
      </c>
      <c r="I557" t="str">
        <f t="shared" si="8"/>
        <v>N</v>
      </c>
    </row>
    <row r="558" spans="2:9">
      <c r="B558" s="157" t="s">
        <v>2308</v>
      </c>
      <c r="C558" s="149" t="s">
        <v>224</v>
      </c>
      <c r="D558" s="149" t="s">
        <v>1895</v>
      </c>
      <c r="E558" s="149">
        <v>10</v>
      </c>
      <c r="F558" s="220">
        <v>45795</v>
      </c>
      <c r="G558" s="100">
        <v>45705</v>
      </c>
      <c r="I558" t="str">
        <f t="shared" si="8"/>
        <v>N</v>
      </c>
    </row>
    <row r="559" spans="2:9">
      <c r="B559" s="157" t="s">
        <v>2308</v>
      </c>
      <c r="C559" s="149" t="s">
        <v>236</v>
      </c>
      <c r="D559" s="149" t="s">
        <v>2055</v>
      </c>
      <c r="E559" s="149">
        <v>10</v>
      </c>
      <c r="F559" s="220">
        <v>45802</v>
      </c>
      <c r="G559" s="100">
        <v>45712</v>
      </c>
      <c r="I559" t="str">
        <f t="shared" si="8"/>
        <v>N</v>
      </c>
    </row>
    <row r="560" spans="2:9">
      <c r="B560" s="157" t="s">
        <v>2308</v>
      </c>
      <c r="C560" s="149" t="s">
        <v>227</v>
      </c>
      <c r="D560" s="149" t="s">
        <v>1895</v>
      </c>
      <c r="E560" s="149">
        <v>10</v>
      </c>
      <c r="F560" s="220">
        <v>45809</v>
      </c>
      <c r="G560" s="100">
        <v>45719</v>
      </c>
      <c r="I560" t="str">
        <f t="shared" si="8"/>
        <v>N</v>
      </c>
    </row>
    <row r="561" spans="2:9">
      <c r="B561" s="157" t="s">
        <v>2308</v>
      </c>
      <c r="C561" s="149" t="s">
        <v>237</v>
      </c>
      <c r="D561" s="149" t="s">
        <v>2055</v>
      </c>
      <c r="E561" s="149">
        <v>10</v>
      </c>
      <c r="F561" s="220">
        <v>45816</v>
      </c>
      <c r="G561" s="100">
        <v>45726</v>
      </c>
      <c r="I561" t="str">
        <f t="shared" si="8"/>
        <v>N</v>
      </c>
    </row>
    <row r="562" spans="2:9">
      <c r="B562" s="157" t="s">
        <v>2308</v>
      </c>
      <c r="C562" s="149" t="s">
        <v>228</v>
      </c>
      <c r="D562" s="149" t="s">
        <v>1895</v>
      </c>
      <c r="E562" s="149">
        <v>10</v>
      </c>
      <c r="F562" s="220">
        <v>45823</v>
      </c>
      <c r="G562" s="100">
        <v>45733</v>
      </c>
      <c r="I562" t="str">
        <f t="shared" si="8"/>
        <v>N</v>
      </c>
    </row>
    <row r="563" spans="2:9">
      <c r="B563" s="157" t="s">
        <v>2308</v>
      </c>
      <c r="C563" s="149" t="s">
        <v>238</v>
      </c>
      <c r="D563" s="149" t="s">
        <v>2055</v>
      </c>
      <c r="E563" s="149">
        <v>10</v>
      </c>
      <c r="F563" s="220">
        <v>45830</v>
      </c>
      <c r="G563" s="100">
        <v>45740</v>
      </c>
      <c r="I563" t="str">
        <f t="shared" si="8"/>
        <v>N</v>
      </c>
    </row>
    <row r="564" spans="2:9">
      <c r="B564" s="157" t="s">
        <v>2308</v>
      </c>
      <c r="C564" s="149" t="s">
        <v>229</v>
      </c>
      <c r="D564" s="149" t="s">
        <v>1895</v>
      </c>
      <c r="E564" s="149">
        <v>10</v>
      </c>
      <c r="F564" s="220">
        <v>45837</v>
      </c>
      <c r="G564" s="100">
        <v>45747</v>
      </c>
      <c r="I564" t="str">
        <f t="shared" si="8"/>
        <v>N</v>
      </c>
    </row>
    <row r="565" spans="2:9">
      <c r="B565" s="157" t="s">
        <v>2308</v>
      </c>
      <c r="C565" s="149" t="s">
        <v>239</v>
      </c>
      <c r="D565" s="149" t="s">
        <v>2055</v>
      </c>
      <c r="E565" s="149">
        <v>10</v>
      </c>
      <c r="F565" s="220">
        <v>45844</v>
      </c>
      <c r="G565" s="100">
        <v>45754</v>
      </c>
      <c r="I565" t="str">
        <f t="shared" si="8"/>
        <v>N</v>
      </c>
    </row>
    <row r="566" spans="2:9">
      <c r="B566" s="157" t="s">
        <v>2308</v>
      </c>
      <c r="C566" s="149" t="s">
        <v>230</v>
      </c>
      <c r="D566" s="149" t="s">
        <v>1895</v>
      </c>
      <c r="E566" s="149">
        <v>10</v>
      </c>
      <c r="F566" s="220">
        <v>45851</v>
      </c>
      <c r="G566" s="100">
        <v>45761</v>
      </c>
      <c r="I566" t="str">
        <f t="shared" si="8"/>
        <v>N</v>
      </c>
    </row>
    <row r="567" spans="2:9">
      <c r="B567" s="157" t="s">
        <v>2308</v>
      </c>
      <c r="C567" s="149" t="s">
        <v>240</v>
      </c>
      <c r="D567" s="149" t="s">
        <v>2055</v>
      </c>
      <c r="E567" s="149">
        <v>10</v>
      </c>
      <c r="F567" s="220">
        <v>45858</v>
      </c>
      <c r="G567" s="100">
        <v>45768</v>
      </c>
      <c r="I567" t="str">
        <f t="shared" si="8"/>
        <v>N</v>
      </c>
    </row>
    <row r="568" spans="2:9">
      <c r="B568" s="157" t="s">
        <v>2308</v>
      </c>
      <c r="C568" s="149" t="s">
        <v>231</v>
      </c>
      <c r="D568" s="149" t="s">
        <v>1895</v>
      </c>
      <c r="E568" s="149">
        <v>10</v>
      </c>
      <c r="F568" s="220">
        <v>45865</v>
      </c>
      <c r="G568" s="100">
        <v>45775</v>
      </c>
      <c r="I568" t="str">
        <f t="shared" si="8"/>
        <v>N</v>
      </c>
    </row>
    <row r="569" spans="2:9">
      <c r="B569" s="157" t="s">
        <v>2308</v>
      </c>
      <c r="C569" s="149" t="s">
        <v>241</v>
      </c>
      <c r="D569" s="149" t="s">
        <v>2055</v>
      </c>
      <c r="E569" s="149">
        <v>10</v>
      </c>
      <c r="F569" s="220">
        <v>45872</v>
      </c>
      <c r="G569" s="100">
        <v>45782</v>
      </c>
      <c r="I569" t="str">
        <f t="shared" si="8"/>
        <v>Y</v>
      </c>
    </row>
    <row r="570" spans="2:9">
      <c r="B570" s="157" t="s">
        <v>2308</v>
      </c>
      <c r="C570" s="149" t="s">
        <v>232</v>
      </c>
      <c r="D570" s="149" t="s">
        <v>1895</v>
      </c>
      <c r="E570" s="149">
        <v>10</v>
      </c>
      <c r="F570" s="220">
        <v>45879</v>
      </c>
      <c r="G570" s="100">
        <v>45789</v>
      </c>
      <c r="I570" t="str">
        <f t="shared" si="8"/>
        <v>Y</v>
      </c>
    </row>
    <row r="571" spans="2:9">
      <c r="B571" s="157" t="s">
        <v>2308</v>
      </c>
      <c r="C571" s="149" t="s">
        <v>242</v>
      </c>
      <c r="D571" s="149" t="s">
        <v>2055</v>
      </c>
      <c r="E571" s="149">
        <v>10</v>
      </c>
      <c r="F571" s="220">
        <v>45886</v>
      </c>
      <c r="G571" s="100">
        <v>45796</v>
      </c>
      <c r="I571" t="str">
        <f t="shared" si="8"/>
        <v>Y</v>
      </c>
    </row>
    <row r="572" spans="2:9">
      <c r="B572" s="157" t="s">
        <v>2308</v>
      </c>
      <c r="C572" s="149" t="s">
        <v>233</v>
      </c>
      <c r="D572" s="149" t="s">
        <v>1895</v>
      </c>
      <c r="E572" s="149">
        <v>10</v>
      </c>
      <c r="F572" s="220">
        <v>45893</v>
      </c>
      <c r="G572" s="100">
        <v>45803</v>
      </c>
      <c r="I572" t="str">
        <f t="shared" si="8"/>
        <v>Y</v>
      </c>
    </row>
    <row r="573" spans="2:9">
      <c r="B573" s="157" t="s">
        <v>2308</v>
      </c>
      <c r="C573" s="149" t="s">
        <v>243</v>
      </c>
      <c r="D573" s="149" t="s">
        <v>2055</v>
      </c>
      <c r="E573" s="149">
        <v>10</v>
      </c>
      <c r="F573" s="220">
        <v>45900</v>
      </c>
      <c r="G573" s="100">
        <v>45810</v>
      </c>
      <c r="I573" t="str">
        <f t="shared" si="8"/>
        <v>Y</v>
      </c>
    </row>
    <row r="574" spans="2:9">
      <c r="B574" s="157" t="s">
        <v>2308</v>
      </c>
      <c r="C574" s="149" t="s">
        <v>234</v>
      </c>
      <c r="D574" s="149" t="s">
        <v>1895</v>
      </c>
      <c r="E574" s="149">
        <v>10</v>
      </c>
      <c r="F574" s="220">
        <v>45907</v>
      </c>
      <c r="G574" s="100">
        <v>45817</v>
      </c>
      <c r="I574" t="str">
        <f t="shared" si="8"/>
        <v>Y</v>
      </c>
    </row>
    <row r="575" spans="2:9">
      <c r="B575" s="157" t="s">
        <v>2309</v>
      </c>
      <c r="C575" s="149" t="s">
        <v>263</v>
      </c>
      <c r="D575" s="149" t="s">
        <v>1895</v>
      </c>
      <c r="E575" s="149">
        <v>18</v>
      </c>
      <c r="F575" s="220">
        <v>45791</v>
      </c>
      <c r="G575" s="100">
        <v>45701</v>
      </c>
      <c r="I575" t="str">
        <f t="shared" si="8"/>
        <v>N</v>
      </c>
    </row>
    <row r="576" spans="2:9">
      <c r="B576" s="157" t="s">
        <v>2309</v>
      </c>
      <c r="C576" s="149" t="s">
        <v>275</v>
      </c>
      <c r="D576" s="149" t="s">
        <v>2055</v>
      </c>
      <c r="E576" s="149">
        <v>18</v>
      </c>
      <c r="F576" s="220">
        <v>45798</v>
      </c>
      <c r="G576" s="100">
        <v>45708</v>
      </c>
      <c r="I576" t="str">
        <f t="shared" si="8"/>
        <v>N</v>
      </c>
    </row>
    <row r="577" spans="2:9">
      <c r="B577" s="157" t="s">
        <v>2309</v>
      </c>
      <c r="C577" s="149" t="s">
        <v>266</v>
      </c>
      <c r="D577" s="149" t="s">
        <v>1895</v>
      </c>
      <c r="E577" s="149">
        <v>18</v>
      </c>
      <c r="F577" s="220">
        <v>45805</v>
      </c>
      <c r="G577" s="100">
        <v>45715</v>
      </c>
      <c r="I577" t="str">
        <f t="shared" si="8"/>
        <v>N</v>
      </c>
    </row>
    <row r="578" spans="2:9">
      <c r="B578" s="157" t="s">
        <v>2309</v>
      </c>
      <c r="C578" s="149" t="s">
        <v>276</v>
      </c>
      <c r="D578" s="149" t="s">
        <v>2055</v>
      </c>
      <c r="E578" s="149">
        <v>18</v>
      </c>
      <c r="F578" s="220">
        <v>45812</v>
      </c>
      <c r="G578" s="100">
        <v>45722</v>
      </c>
      <c r="I578" t="str">
        <f t="shared" si="8"/>
        <v>N</v>
      </c>
    </row>
    <row r="579" spans="2:9">
      <c r="B579" s="157" t="s">
        <v>2309</v>
      </c>
      <c r="C579" s="149" t="s">
        <v>267</v>
      </c>
      <c r="D579" s="149" t="s">
        <v>1895</v>
      </c>
      <c r="E579" s="149">
        <v>18</v>
      </c>
      <c r="F579" s="220">
        <v>45819</v>
      </c>
      <c r="G579" s="100">
        <v>45729</v>
      </c>
      <c r="I579" t="str">
        <f t="shared" si="8"/>
        <v>N</v>
      </c>
    </row>
    <row r="580" spans="2:9">
      <c r="B580" s="157" t="s">
        <v>2309</v>
      </c>
      <c r="C580" s="149" t="s">
        <v>277</v>
      </c>
      <c r="D580" s="149" t="s">
        <v>2055</v>
      </c>
      <c r="E580" s="149">
        <v>18</v>
      </c>
      <c r="F580" s="220">
        <v>45826</v>
      </c>
      <c r="G580" s="100">
        <v>45736</v>
      </c>
      <c r="I580" t="str">
        <f t="shared" si="8"/>
        <v>N</v>
      </c>
    </row>
    <row r="581" spans="2:9">
      <c r="B581" s="157" t="s">
        <v>2309</v>
      </c>
      <c r="C581" s="149" t="s">
        <v>268</v>
      </c>
      <c r="D581" s="149" t="s">
        <v>1895</v>
      </c>
      <c r="E581" s="149">
        <v>18</v>
      </c>
      <c r="F581" s="220">
        <v>45833</v>
      </c>
      <c r="G581" s="100">
        <v>45743</v>
      </c>
      <c r="I581" t="str">
        <f t="shared" si="8"/>
        <v>N</v>
      </c>
    </row>
    <row r="582" spans="2:9">
      <c r="B582" s="157" t="s">
        <v>2309</v>
      </c>
      <c r="C582" s="149" t="s">
        <v>278</v>
      </c>
      <c r="D582" s="149" t="s">
        <v>2055</v>
      </c>
      <c r="E582" s="149">
        <v>18</v>
      </c>
      <c r="F582" s="220">
        <v>45840</v>
      </c>
      <c r="G582" s="100">
        <v>45750</v>
      </c>
      <c r="I582" t="str">
        <f t="shared" ref="I582:I645" si="9">IF(G582&gt;$G$1,"Y","N")</f>
        <v>N</v>
      </c>
    </row>
    <row r="583" spans="2:9">
      <c r="B583" s="157" t="s">
        <v>2309</v>
      </c>
      <c r="C583" s="149" t="s">
        <v>269</v>
      </c>
      <c r="D583" s="149" t="s">
        <v>1895</v>
      </c>
      <c r="E583" s="149">
        <v>18</v>
      </c>
      <c r="F583" s="220">
        <v>45847</v>
      </c>
      <c r="G583" s="100">
        <v>45757</v>
      </c>
      <c r="I583" t="str">
        <f t="shared" si="9"/>
        <v>N</v>
      </c>
    </row>
    <row r="584" spans="2:9">
      <c r="B584" s="157" t="s">
        <v>2309</v>
      </c>
      <c r="C584" s="149" t="s">
        <v>279</v>
      </c>
      <c r="D584" s="149" t="s">
        <v>2055</v>
      </c>
      <c r="E584" s="149">
        <v>18</v>
      </c>
      <c r="F584" s="220">
        <v>45854</v>
      </c>
      <c r="G584" s="100">
        <v>45764</v>
      </c>
      <c r="I584" t="str">
        <f t="shared" si="9"/>
        <v>N</v>
      </c>
    </row>
    <row r="585" spans="2:9">
      <c r="B585" s="157" t="s">
        <v>2309</v>
      </c>
      <c r="C585" s="149" t="s">
        <v>270</v>
      </c>
      <c r="D585" s="149" t="s">
        <v>1895</v>
      </c>
      <c r="E585" s="149">
        <v>18</v>
      </c>
      <c r="F585" s="220">
        <v>45861</v>
      </c>
      <c r="G585" s="100">
        <v>45771</v>
      </c>
      <c r="I585" t="str">
        <f t="shared" si="9"/>
        <v>N</v>
      </c>
    </row>
    <row r="586" spans="2:9">
      <c r="B586" s="157" t="s">
        <v>2309</v>
      </c>
      <c r="C586" s="149" t="s">
        <v>280</v>
      </c>
      <c r="D586" s="149" t="s">
        <v>2055</v>
      </c>
      <c r="E586" s="149">
        <v>18</v>
      </c>
      <c r="F586" s="220">
        <v>45868</v>
      </c>
      <c r="G586" s="100">
        <v>45778</v>
      </c>
      <c r="I586" t="str">
        <f t="shared" si="9"/>
        <v>Y</v>
      </c>
    </row>
    <row r="587" spans="2:9">
      <c r="B587" s="157" t="s">
        <v>2309</v>
      </c>
      <c r="C587" s="149" t="s">
        <v>271</v>
      </c>
      <c r="D587" s="149" t="s">
        <v>1895</v>
      </c>
      <c r="E587" s="149">
        <v>18</v>
      </c>
      <c r="F587" s="220">
        <v>45875</v>
      </c>
      <c r="G587" s="100">
        <v>45785</v>
      </c>
      <c r="I587" t="str">
        <f t="shared" si="9"/>
        <v>Y</v>
      </c>
    </row>
    <row r="588" spans="2:9">
      <c r="B588" s="157" t="s">
        <v>2309</v>
      </c>
      <c r="C588" s="149" t="s">
        <v>281</v>
      </c>
      <c r="D588" s="149" t="s">
        <v>2055</v>
      </c>
      <c r="E588" s="149">
        <v>18</v>
      </c>
      <c r="F588" s="220">
        <v>45882</v>
      </c>
      <c r="G588" s="100">
        <v>45792</v>
      </c>
      <c r="I588" t="str">
        <f t="shared" si="9"/>
        <v>Y</v>
      </c>
    </row>
    <row r="589" spans="2:9">
      <c r="B589" s="157" t="s">
        <v>2309</v>
      </c>
      <c r="C589" s="149" t="s">
        <v>272</v>
      </c>
      <c r="D589" s="149" t="s">
        <v>1895</v>
      </c>
      <c r="E589" s="149">
        <v>18</v>
      </c>
      <c r="F589" s="220">
        <v>45889</v>
      </c>
      <c r="G589" s="100">
        <v>45799</v>
      </c>
      <c r="I589" t="str">
        <f t="shared" si="9"/>
        <v>Y</v>
      </c>
    </row>
    <row r="590" spans="2:9">
      <c r="B590" s="157" t="s">
        <v>2309</v>
      </c>
      <c r="C590" s="149" t="s">
        <v>282</v>
      </c>
      <c r="D590" s="149" t="s">
        <v>2055</v>
      </c>
      <c r="E590" s="149">
        <v>18</v>
      </c>
      <c r="F590" s="220">
        <v>45896</v>
      </c>
      <c r="G590" s="100">
        <v>45806</v>
      </c>
      <c r="I590" t="str">
        <f t="shared" si="9"/>
        <v>Y</v>
      </c>
    </row>
    <row r="591" spans="2:9">
      <c r="B591" s="157" t="s">
        <v>2309</v>
      </c>
      <c r="C591" s="149" t="s">
        <v>273</v>
      </c>
      <c r="D591" s="149" t="s">
        <v>1895</v>
      </c>
      <c r="E591" s="149">
        <v>18</v>
      </c>
      <c r="F591" s="220">
        <v>45903</v>
      </c>
      <c r="G591" s="100">
        <v>45813</v>
      </c>
      <c r="I591" t="str">
        <f t="shared" si="9"/>
        <v>Y</v>
      </c>
    </row>
    <row r="592" spans="2:9">
      <c r="B592" s="157" t="s">
        <v>2310</v>
      </c>
      <c r="C592" s="149" t="s">
        <v>263</v>
      </c>
      <c r="D592" s="149" t="s">
        <v>1895</v>
      </c>
      <c r="E592" s="149">
        <v>14</v>
      </c>
      <c r="F592" s="220">
        <v>45795</v>
      </c>
      <c r="G592" s="100">
        <v>45705</v>
      </c>
      <c r="I592" t="str">
        <f t="shared" si="9"/>
        <v>N</v>
      </c>
    </row>
    <row r="593" spans="2:9">
      <c r="B593" s="157" t="s">
        <v>2310</v>
      </c>
      <c r="C593" s="149" t="s">
        <v>275</v>
      </c>
      <c r="D593" s="149" t="s">
        <v>2055</v>
      </c>
      <c r="E593" s="149">
        <v>14</v>
      </c>
      <c r="F593" s="220">
        <v>45802</v>
      </c>
      <c r="G593" s="100">
        <v>45712</v>
      </c>
      <c r="I593" t="str">
        <f t="shared" si="9"/>
        <v>N</v>
      </c>
    </row>
    <row r="594" spans="2:9">
      <c r="B594" s="157" t="s">
        <v>2310</v>
      </c>
      <c r="C594" s="149" t="s">
        <v>266</v>
      </c>
      <c r="D594" s="149" t="s">
        <v>1895</v>
      </c>
      <c r="E594" s="149">
        <v>14</v>
      </c>
      <c r="F594" s="220">
        <v>45809</v>
      </c>
      <c r="G594" s="100">
        <v>45719</v>
      </c>
      <c r="I594" t="str">
        <f t="shared" si="9"/>
        <v>N</v>
      </c>
    </row>
    <row r="595" spans="2:9">
      <c r="B595" s="157" t="s">
        <v>2310</v>
      </c>
      <c r="C595" s="149" t="s">
        <v>276</v>
      </c>
      <c r="D595" s="149" t="s">
        <v>2055</v>
      </c>
      <c r="E595" s="149">
        <v>14</v>
      </c>
      <c r="F595" s="220">
        <v>45816</v>
      </c>
      <c r="G595" s="100">
        <v>45726</v>
      </c>
      <c r="I595" t="str">
        <f t="shared" si="9"/>
        <v>N</v>
      </c>
    </row>
    <row r="596" spans="2:9">
      <c r="B596" s="157" t="s">
        <v>2310</v>
      </c>
      <c r="C596" s="149" t="s">
        <v>267</v>
      </c>
      <c r="D596" s="149" t="s">
        <v>1895</v>
      </c>
      <c r="E596" s="149">
        <v>14</v>
      </c>
      <c r="F596" s="220">
        <v>45823</v>
      </c>
      <c r="G596" s="100">
        <v>45733</v>
      </c>
      <c r="I596" t="str">
        <f t="shared" si="9"/>
        <v>N</v>
      </c>
    </row>
    <row r="597" spans="2:9">
      <c r="B597" s="157" t="s">
        <v>2310</v>
      </c>
      <c r="C597" s="149" t="s">
        <v>277</v>
      </c>
      <c r="D597" s="149" t="s">
        <v>2055</v>
      </c>
      <c r="E597" s="149">
        <v>14</v>
      </c>
      <c r="F597" s="220">
        <v>45830</v>
      </c>
      <c r="G597" s="100">
        <v>45740</v>
      </c>
      <c r="I597" t="str">
        <f t="shared" si="9"/>
        <v>N</v>
      </c>
    </row>
    <row r="598" spans="2:9">
      <c r="B598" s="157" t="s">
        <v>2310</v>
      </c>
      <c r="C598" s="149" t="s">
        <v>268</v>
      </c>
      <c r="D598" s="149" t="s">
        <v>1895</v>
      </c>
      <c r="E598" s="149">
        <v>14</v>
      </c>
      <c r="F598" s="220">
        <v>45837</v>
      </c>
      <c r="G598" s="100">
        <v>45747</v>
      </c>
      <c r="I598" t="str">
        <f t="shared" si="9"/>
        <v>N</v>
      </c>
    </row>
    <row r="599" spans="2:9">
      <c r="B599" s="157" t="s">
        <v>2310</v>
      </c>
      <c r="C599" s="149" t="s">
        <v>278</v>
      </c>
      <c r="D599" s="149" t="s">
        <v>2055</v>
      </c>
      <c r="E599" s="149">
        <v>14</v>
      </c>
      <c r="F599" s="220">
        <v>45844</v>
      </c>
      <c r="G599" s="100">
        <v>45754</v>
      </c>
      <c r="I599" t="str">
        <f t="shared" si="9"/>
        <v>N</v>
      </c>
    </row>
    <row r="600" spans="2:9">
      <c r="B600" s="157" t="s">
        <v>2310</v>
      </c>
      <c r="C600" s="149" t="s">
        <v>269</v>
      </c>
      <c r="D600" s="149" t="s">
        <v>1895</v>
      </c>
      <c r="E600" s="149">
        <v>14</v>
      </c>
      <c r="F600" s="220">
        <v>45851</v>
      </c>
      <c r="G600" s="100">
        <v>45761</v>
      </c>
      <c r="I600" t="str">
        <f t="shared" si="9"/>
        <v>N</v>
      </c>
    </row>
    <row r="601" spans="2:9">
      <c r="B601" s="157" t="s">
        <v>2310</v>
      </c>
      <c r="C601" s="149" t="s">
        <v>279</v>
      </c>
      <c r="D601" s="149" t="s">
        <v>2055</v>
      </c>
      <c r="E601" s="149">
        <v>14</v>
      </c>
      <c r="F601" s="220">
        <v>45858</v>
      </c>
      <c r="G601" s="100">
        <v>45768</v>
      </c>
      <c r="I601" t="str">
        <f t="shared" si="9"/>
        <v>N</v>
      </c>
    </row>
    <row r="602" spans="2:9">
      <c r="B602" s="157" t="s">
        <v>2310</v>
      </c>
      <c r="C602" s="149" t="s">
        <v>270</v>
      </c>
      <c r="D602" s="149" t="s">
        <v>1895</v>
      </c>
      <c r="E602" s="149">
        <v>14</v>
      </c>
      <c r="F602" s="220">
        <v>45865</v>
      </c>
      <c r="G602" s="100">
        <v>45775</v>
      </c>
      <c r="I602" t="str">
        <f t="shared" si="9"/>
        <v>N</v>
      </c>
    </row>
    <row r="603" spans="2:9">
      <c r="B603" s="157" t="s">
        <v>2310</v>
      </c>
      <c r="C603" s="149" t="s">
        <v>280</v>
      </c>
      <c r="D603" s="149" t="s">
        <v>2055</v>
      </c>
      <c r="E603" s="149">
        <v>14</v>
      </c>
      <c r="F603" s="220">
        <v>45872</v>
      </c>
      <c r="G603" s="100">
        <v>45782</v>
      </c>
      <c r="I603" t="str">
        <f t="shared" si="9"/>
        <v>Y</v>
      </c>
    </row>
    <row r="604" spans="2:9">
      <c r="B604" s="157" t="s">
        <v>2310</v>
      </c>
      <c r="C604" s="149" t="s">
        <v>271</v>
      </c>
      <c r="D604" s="149" t="s">
        <v>1895</v>
      </c>
      <c r="E604" s="149">
        <v>14</v>
      </c>
      <c r="F604" s="220">
        <v>45879</v>
      </c>
      <c r="G604" s="100">
        <v>45789</v>
      </c>
      <c r="I604" t="str">
        <f t="shared" si="9"/>
        <v>Y</v>
      </c>
    </row>
    <row r="605" spans="2:9">
      <c r="B605" s="157" t="s">
        <v>2310</v>
      </c>
      <c r="C605" s="149" t="s">
        <v>281</v>
      </c>
      <c r="D605" s="149" t="s">
        <v>2055</v>
      </c>
      <c r="E605" s="149">
        <v>14</v>
      </c>
      <c r="F605" s="220">
        <v>45886</v>
      </c>
      <c r="G605" s="100">
        <v>45796</v>
      </c>
      <c r="I605" t="str">
        <f t="shared" si="9"/>
        <v>Y</v>
      </c>
    </row>
    <row r="606" spans="2:9">
      <c r="B606" s="157" t="s">
        <v>2310</v>
      </c>
      <c r="C606" s="149" t="s">
        <v>272</v>
      </c>
      <c r="D606" s="149" t="s">
        <v>1895</v>
      </c>
      <c r="E606" s="149">
        <v>14</v>
      </c>
      <c r="F606" s="220">
        <v>45893</v>
      </c>
      <c r="G606" s="100">
        <v>45803</v>
      </c>
      <c r="I606" t="str">
        <f t="shared" si="9"/>
        <v>Y</v>
      </c>
    </row>
    <row r="607" spans="2:9">
      <c r="B607" s="157" t="s">
        <v>2310</v>
      </c>
      <c r="C607" s="149" t="s">
        <v>282</v>
      </c>
      <c r="D607" s="149" t="s">
        <v>2055</v>
      </c>
      <c r="E607" s="149">
        <v>14</v>
      </c>
      <c r="F607" s="220">
        <v>45900</v>
      </c>
      <c r="G607" s="100">
        <v>45810</v>
      </c>
      <c r="I607" t="str">
        <f t="shared" si="9"/>
        <v>Y</v>
      </c>
    </row>
    <row r="608" spans="2:9">
      <c r="B608" s="157" t="s">
        <v>2310</v>
      </c>
      <c r="C608" s="149" t="s">
        <v>273</v>
      </c>
      <c r="D608" s="149" t="s">
        <v>1895</v>
      </c>
      <c r="E608" s="149">
        <v>14</v>
      </c>
      <c r="F608" s="220">
        <v>45907</v>
      </c>
      <c r="G608" s="100">
        <v>45817</v>
      </c>
      <c r="I608" t="str">
        <f t="shared" si="9"/>
        <v>Y</v>
      </c>
    </row>
    <row r="609" spans="2:9">
      <c r="B609" s="157" t="s">
        <v>2311</v>
      </c>
      <c r="C609" s="149" t="s">
        <v>274</v>
      </c>
      <c r="D609" s="149" t="s">
        <v>2055</v>
      </c>
      <c r="E609" s="149">
        <v>12</v>
      </c>
      <c r="F609" s="220">
        <v>45790</v>
      </c>
      <c r="G609" s="100">
        <v>45700</v>
      </c>
      <c r="I609" t="str">
        <f t="shared" si="9"/>
        <v>N</v>
      </c>
    </row>
    <row r="610" spans="2:9">
      <c r="B610" s="157" t="s">
        <v>2311</v>
      </c>
      <c r="C610" s="149" t="s">
        <v>263</v>
      </c>
      <c r="D610" s="149" t="s">
        <v>1895</v>
      </c>
      <c r="E610" s="149">
        <v>12</v>
      </c>
      <c r="F610" s="220">
        <v>45797</v>
      </c>
      <c r="G610" s="100">
        <v>45707</v>
      </c>
      <c r="I610" t="str">
        <f t="shared" si="9"/>
        <v>N</v>
      </c>
    </row>
    <row r="611" spans="2:9">
      <c r="B611" s="157" t="s">
        <v>2311</v>
      </c>
      <c r="C611" s="149" t="s">
        <v>275</v>
      </c>
      <c r="D611" s="149" t="s">
        <v>2055</v>
      </c>
      <c r="E611" s="149">
        <v>12</v>
      </c>
      <c r="F611" s="220">
        <v>45804</v>
      </c>
      <c r="G611" s="100">
        <v>45714</v>
      </c>
      <c r="I611" t="str">
        <f t="shared" si="9"/>
        <v>N</v>
      </c>
    </row>
    <row r="612" spans="2:9">
      <c r="B612" s="157" t="s">
        <v>2311</v>
      </c>
      <c r="C612" s="149" t="s">
        <v>266</v>
      </c>
      <c r="D612" s="149" t="s">
        <v>1895</v>
      </c>
      <c r="E612" s="149">
        <v>12</v>
      </c>
      <c r="F612" s="220">
        <v>45811</v>
      </c>
      <c r="G612" s="100">
        <v>45721</v>
      </c>
      <c r="I612" t="str">
        <f t="shared" si="9"/>
        <v>N</v>
      </c>
    </row>
    <row r="613" spans="2:9">
      <c r="B613" s="157" t="s">
        <v>2311</v>
      </c>
      <c r="C613" s="149" t="s">
        <v>276</v>
      </c>
      <c r="D613" s="149" t="s">
        <v>2055</v>
      </c>
      <c r="E613" s="149">
        <v>12</v>
      </c>
      <c r="F613" s="220">
        <v>45818</v>
      </c>
      <c r="G613" s="100">
        <v>45728</v>
      </c>
      <c r="I613" t="str">
        <f t="shared" si="9"/>
        <v>N</v>
      </c>
    </row>
    <row r="614" spans="2:9">
      <c r="B614" s="157" t="s">
        <v>2311</v>
      </c>
      <c r="C614" s="149" t="s">
        <v>267</v>
      </c>
      <c r="D614" s="149" t="s">
        <v>1895</v>
      </c>
      <c r="E614" s="149">
        <v>12</v>
      </c>
      <c r="F614" s="220">
        <v>45825</v>
      </c>
      <c r="G614" s="100">
        <v>45735</v>
      </c>
      <c r="I614" t="str">
        <f t="shared" si="9"/>
        <v>N</v>
      </c>
    </row>
    <row r="615" spans="2:9">
      <c r="B615" s="157" t="s">
        <v>2311</v>
      </c>
      <c r="C615" s="149" t="s">
        <v>277</v>
      </c>
      <c r="D615" s="149" t="s">
        <v>2055</v>
      </c>
      <c r="E615" s="149">
        <v>12</v>
      </c>
      <c r="F615" s="220">
        <v>45832</v>
      </c>
      <c r="G615" s="100">
        <v>45742</v>
      </c>
      <c r="I615" t="str">
        <f t="shared" si="9"/>
        <v>N</v>
      </c>
    </row>
    <row r="616" spans="2:9">
      <c r="B616" s="157" t="s">
        <v>2311</v>
      </c>
      <c r="C616" s="149" t="s">
        <v>268</v>
      </c>
      <c r="D616" s="149" t="s">
        <v>1895</v>
      </c>
      <c r="E616" s="149">
        <v>12</v>
      </c>
      <c r="F616" s="220">
        <v>45839</v>
      </c>
      <c r="G616" s="100">
        <v>45749</v>
      </c>
      <c r="I616" t="str">
        <f t="shared" si="9"/>
        <v>N</v>
      </c>
    </row>
    <row r="617" spans="2:9">
      <c r="B617" s="157" t="s">
        <v>2311</v>
      </c>
      <c r="C617" s="149" t="s">
        <v>278</v>
      </c>
      <c r="D617" s="149" t="s">
        <v>2055</v>
      </c>
      <c r="E617" s="149">
        <v>12</v>
      </c>
      <c r="F617" s="220">
        <v>45846</v>
      </c>
      <c r="G617" s="100">
        <v>45756</v>
      </c>
      <c r="I617" t="str">
        <f t="shared" si="9"/>
        <v>N</v>
      </c>
    </row>
    <row r="618" spans="2:9">
      <c r="B618" s="157" t="s">
        <v>2311</v>
      </c>
      <c r="C618" s="149" t="s">
        <v>269</v>
      </c>
      <c r="D618" s="149" t="s">
        <v>1895</v>
      </c>
      <c r="E618" s="149">
        <v>12</v>
      </c>
      <c r="F618" s="220">
        <v>45853</v>
      </c>
      <c r="G618" s="100">
        <v>45763</v>
      </c>
      <c r="I618" t="str">
        <f t="shared" si="9"/>
        <v>N</v>
      </c>
    </row>
    <row r="619" spans="2:9">
      <c r="B619" s="157" t="s">
        <v>2311</v>
      </c>
      <c r="C619" s="149" t="s">
        <v>279</v>
      </c>
      <c r="D619" s="149" t="s">
        <v>2055</v>
      </c>
      <c r="E619" s="149">
        <v>12</v>
      </c>
      <c r="F619" s="220">
        <v>45860</v>
      </c>
      <c r="G619" s="100">
        <v>45770</v>
      </c>
      <c r="I619" t="str">
        <f t="shared" si="9"/>
        <v>N</v>
      </c>
    </row>
    <row r="620" spans="2:9">
      <c r="B620" s="157" t="s">
        <v>2311</v>
      </c>
      <c r="C620" s="149" t="s">
        <v>270</v>
      </c>
      <c r="D620" s="149" t="s">
        <v>1895</v>
      </c>
      <c r="E620" s="149">
        <v>12</v>
      </c>
      <c r="F620" s="220">
        <v>45867</v>
      </c>
      <c r="G620" s="100">
        <v>45777</v>
      </c>
      <c r="I620" t="str">
        <f t="shared" si="9"/>
        <v>N</v>
      </c>
    </row>
    <row r="621" spans="2:9">
      <c r="B621" s="157" t="s">
        <v>2311</v>
      </c>
      <c r="C621" s="149" t="s">
        <v>280</v>
      </c>
      <c r="D621" s="149" t="s">
        <v>2055</v>
      </c>
      <c r="E621" s="149">
        <v>12</v>
      </c>
      <c r="F621" s="220">
        <v>45874</v>
      </c>
      <c r="G621" s="100">
        <v>45784</v>
      </c>
      <c r="I621" t="str">
        <f t="shared" si="9"/>
        <v>Y</v>
      </c>
    </row>
    <row r="622" spans="2:9">
      <c r="B622" s="157" t="s">
        <v>2311</v>
      </c>
      <c r="C622" s="149" t="s">
        <v>271</v>
      </c>
      <c r="D622" s="149" t="s">
        <v>1895</v>
      </c>
      <c r="E622" s="149">
        <v>12</v>
      </c>
      <c r="F622" s="220">
        <v>45881</v>
      </c>
      <c r="G622" s="100">
        <v>45791</v>
      </c>
      <c r="I622" t="str">
        <f t="shared" si="9"/>
        <v>Y</v>
      </c>
    </row>
    <row r="623" spans="2:9">
      <c r="B623" s="157" t="s">
        <v>2311</v>
      </c>
      <c r="C623" s="149" t="s">
        <v>281</v>
      </c>
      <c r="D623" s="149" t="s">
        <v>2055</v>
      </c>
      <c r="E623" s="149">
        <v>12</v>
      </c>
      <c r="F623" s="220">
        <v>45888</v>
      </c>
      <c r="G623" s="100">
        <v>45798</v>
      </c>
      <c r="I623" t="str">
        <f t="shared" si="9"/>
        <v>Y</v>
      </c>
    </row>
    <row r="624" spans="2:9">
      <c r="B624" s="157" t="s">
        <v>2311</v>
      </c>
      <c r="C624" s="149" t="s">
        <v>272</v>
      </c>
      <c r="D624" s="149" t="s">
        <v>1895</v>
      </c>
      <c r="E624" s="149">
        <v>12</v>
      </c>
      <c r="F624" s="220">
        <v>45895</v>
      </c>
      <c r="G624" s="100">
        <v>45805</v>
      </c>
      <c r="I624" t="str">
        <f t="shared" si="9"/>
        <v>Y</v>
      </c>
    </row>
    <row r="625" spans="2:9">
      <c r="B625" s="157" t="s">
        <v>2311</v>
      </c>
      <c r="C625" s="149" t="s">
        <v>282</v>
      </c>
      <c r="D625" s="149" t="s">
        <v>2055</v>
      </c>
      <c r="E625" s="149">
        <v>12</v>
      </c>
      <c r="F625" s="220">
        <v>45902</v>
      </c>
      <c r="G625" s="100">
        <v>45812</v>
      </c>
      <c r="I625" t="str">
        <f t="shared" si="9"/>
        <v>Y</v>
      </c>
    </row>
    <row r="626" spans="2:9">
      <c r="B626" s="157" t="s">
        <v>2311</v>
      </c>
      <c r="C626" s="149" t="s">
        <v>273</v>
      </c>
      <c r="D626" s="149" t="s">
        <v>1895</v>
      </c>
      <c r="E626" s="149">
        <v>12</v>
      </c>
      <c r="F626" s="220">
        <v>45909</v>
      </c>
      <c r="G626" s="100">
        <v>45819</v>
      </c>
      <c r="I626" t="str">
        <f t="shared" si="9"/>
        <v>Y</v>
      </c>
    </row>
    <row r="627" spans="2:9">
      <c r="B627" s="157" t="s">
        <v>2312</v>
      </c>
      <c r="C627" s="149" t="s">
        <v>274</v>
      </c>
      <c r="D627" s="149" t="s">
        <v>2055</v>
      </c>
      <c r="E627" s="149">
        <v>13</v>
      </c>
      <c r="F627" s="220">
        <v>45789</v>
      </c>
      <c r="G627" s="100">
        <v>45699</v>
      </c>
      <c r="I627" t="str">
        <f t="shared" si="9"/>
        <v>N</v>
      </c>
    </row>
    <row r="628" spans="2:9">
      <c r="B628" s="157" t="s">
        <v>2312</v>
      </c>
      <c r="C628" s="149" t="s">
        <v>263</v>
      </c>
      <c r="D628" s="149" t="s">
        <v>1895</v>
      </c>
      <c r="E628" s="149">
        <v>13</v>
      </c>
      <c r="F628" s="220">
        <v>45796</v>
      </c>
      <c r="G628" s="100">
        <v>45706</v>
      </c>
      <c r="I628" t="str">
        <f t="shared" si="9"/>
        <v>N</v>
      </c>
    </row>
    <row r="629" spans="2:9">
      <c r="B629" s="157" t="s">
        <v>2312</v>
      </c>
      <c r="C629" s="149" t="s">
        <v>275</v>
      </c>
      <c r="D629" s="149" t="s">
        <v>2055</v>
      </c>
      <c r="E629" s="149">
        <v>13</v>
      </c>
      <c r="F629" s="220">
        <v>45803</v>
      </c>
      <c r="G629" s="100">
        <v>45713</v>
      </c>
      <c r="I629" t="str">
        <f t="shared" si="9"/>
        <v>N</v>
      </c>
    </row>
    <row r="630" spans="2:9">
      <c r="B630" s="157" t="s">
        <v>2312</v>
      </c>
      <c r="C630" s="149" t="s">
        <v>266</v>
      </c>
      <c r="D630" s="149" t="s">
        <v>1895</v>
      </c>
      <c r="E630" s="149">
        <v>13</v>
      </c>
      <c r="F630" s="220">
        <v>45810</v>
      </c>
      <c r="G630" s="100">
        <v>45720</v>
      </c>
      <c r="I630" t="str">
        <f t="shared" si="9"/>
        <v>N</v>
      </c>
    </row>
    <row r="631" spans="2:9">
      <c r="B631" s="157" t="s">
        <v>2312</v>
      </c>
      <c r="C631" s="149" t="s">
        <v>276</v>
      </c>
      <c r="D631" s="149" t="s">
        <v>2055</v>
      </c>
      <c r="E631" s="149">
        <v>13</v>
      </c>
      <c r="F631" s="220">
        <v>45817</v>
      </c>
      <c r="G631" s="100">
        <v>45727</v>
      </c>
      <c r="I631" t="str">
        <f t="shared" si="9"/>
        <v>N</v>
      </c>
    </row>
    <row r="632" spans="2:9">
      <c r="B632" s="157" t="s">
        <v>2312</v>
      </c>
      <c r="C632" s="149" t="s">
        <v>267</v>
      </c>
      <c r="D632" s="149" t="s">
        <v>1895</v>
      </c>
      <c r="E632" s="149">
        <v>13</v>
      </c>
      <c r="F632" s="220">
        <v>45824</v>
      </c>
      <c r="G632" s="100">
        <v>45734</v>
      </c>
      <c r="I632" t="str">
        <f t="shared" si="9"/>
        <v>N</v>
      </c>
    </row>
    <row r="633" spans="2:9">
      <c r="B633" s="157" t="s">
        <v>2312</v>
      </c>
      <c r="C633" s="149" t="s">
        <v>277</v>
      </c>
      <c r="D633" s="149" t="s">
        <v>2055</v>
      </c>
      <c r="E633" s="149">
        <v>13</v>
      </c>
      <c r="F633" s="220">
        <v>45831</v>
      </c>
      <c r="G633" s="100">
        <v>45741</v>
      </c>
      <c r="I633" t="str">
        <f t="shared" si="9"/>
        <v>N</v>
      </c>
    </row>
    <row r="634" spans="2:9">
      <c r="B634" s="157" t="s">
        <v>2312</v>
      </c>
      <c r="C634" s="149" t="s">
        <v>268</v>
      </c>
      <c r="D634" s="149" t="s">
        <v>1895</v>
      </c>
      <c r="E634" s="149">
        <v>13</v>
      </c>
      <c r="F634" s="220">
        <v>45838</v>
      </c>
      <c r="G634" s="100">
        <v>45748</v>
      </c>
      <c r="I634" t="str">
        <f t="shared" si="9"/>
        <v>N</v>
      </c>
    </row>
    <row r="635" spans="2:9">
      <c r="B635" s="157" t="s">
        <v>2312</v>
      </c>
      <c r="C635" s="149" t="s">
        <v>278</v>
      </c>
      <c r="D635" s="149" t="s">
        <v>2055</v>
      </c>
      <c r="E635" s="149">
        <v>13</v>
      </c>
      <c r="F635" s="220">
        <v>45845</v>
      </c>
      <c r="G635" s="100">
        <v>45755</v>
      </c>
      <c r="I635" t="str">
        <f t="shared" si="9"/>
        <v>N</v>
      </c>
    </row>
    <row r="636" spans="2:9">
      <c r="B636" s="157" t="s">
        <v>2312</v>
      </c>
      <c r="C636" s="149" t="s">
        <v>269</v>
      </c>
      <c r="D636" s="149" t="s">
        <v>1895</v>
      </c>
      <c r="E636" s="149">
        <v>13</v>
      </c>
      <c r="F636" s="220">
        <v>45852</v>
      </c>
      <c r="G636" s="100">
        <v>45762</v>
      </c>
      <c r="I636" t="str">
        <f t="shared" si="9"/>
        <v>N</v>
      </c>
    </row>
    <row r="637" spans="2:9">
      <c r="B637" s="157" t="s">
        <v>2312</v>
      </c>
      <c r="C637" s="149" t="s">
        <v>279</v>
      </c>
      <c r="D637" s="149" t="s">
        <v>2055</v>
      </c>
      <c r="E637" s="149">
        <v>13</v>
      </c>
      <c r="F637" s="220">
        <v>45859</v>
      </c>
      <c r="G637" s="100">
        <v>45769</v>
      </c>
      <c r="I637" t="str">
        <f t="shared" si="9"/>
        <v>N</v>
      </c>
    </row>
    <row r="638" spans="2:9">
      <c r="B638" s="157" t="s">
        <v>2312</v>
      </c>
      <c r="C638" s="149" t="s">
        <v>270</v>
      </c>
      <c r="D638" s="149" t="s">
        <v>1895</v>
      </c>
      <c r="E638" s="149">
        <v>13</v>
      </c>
      <c r="F638" s="220">
        <v>45866</v>
      </c>
      <c r="G638" s="100">
        <v>45776</v>
      </c>
      <c r="I638" t="str">
        <f t="shared" si="9"/>
        <v>N</v>
      </c>
    </row>
    <row r="639" spans="2:9">
      <c r="B639" s="157" t="s">
        <v>2312</v>
      </c>
      <c r="C639" s="149" t="s">
        <v>280</v>
      </c>
      <c r="D639" s="149" t="s">
        <v>2055</v>
      </c>
      <c r="E639" s="149">
        <v>13</v>
      </c>
      <c r="F639" s="220">
        <v>45873</v>
      </c>
      <c r="G639" s="100">
        <v>45783</v>
      </c>
      <c r="I639" t="str">
        <f t="shared" si="9"/>
        <v>Y</v>
      </c>
    </row>
    <row r="640" spans="2:9">
      <c r="B640" s="157" t="s">
        <v>2312</v>
      </c>
      <c r="C640" s="149" t="s">
        <v>271</v>
      </c>
      <c r="D640" s="149" t="s">
        <v>1895</v>
      </c>
      <c r="E640" s="149">
        <v>13</v>
      </c>
      <c r="F640" s="220">
        <v>45880</v>
      </c>
      <c r="G640" s="100">
        <v>45790</v>
      </c>
      <c r="I640" t="str">
        <f t="shared" si="9"/>
        <v>Y</v>
      </c>
    </row>
    <row r="641" spans="2:9">
      <c r="B641" s="157" t="s">
        <v>2312</v>
      </c>
      <c r="C641" s="149" t="s">
        <v>281</v>
      </c>
      <c r="D641" s="149" t="s">
        <v>2055</v>
      </c>
      <c r="E641" s="149">
        <v>13</v>
      </c>
      <c r="F641" s="220">
        <v>45887</v>
      </c>
      <c r="G641" s="100">
        <v>45797</v>
      </c>
      <c r="I641" t="str">
        <f t="shared" si="9"/>
        <v>Y</v>
      </c>
    </row>
    <row r="642" spans="2:9">
      <c r="B642" s="157" t="s">
        <v>2312</v>
      </c>
      <c r="C642" s="149" t="s">
        <v>272</v>
      </c>
      <c r="D642" s="149" t="s">
        <v>1895</v>
      </c>
      <c r="E642" s="149">
        <v>13</v>
      </c>
      <c r="F642" s="220">
        <v>45894</v>
      </c>
      <c r="G642" s="100">
        <v>45804</v>
      </c>
      <c r="I642" t="str">
        <f t="shared" si="9"/>
        <v>Y</v>
      </c>
    </row>
    <row r="643" spans="2:9">
      <c r="B643" s="157" t="s">
        <v>2312</v>
      </c>
      <c r="C643" s="149" t="s">
        <v>282</v>
      </c>
      <c r="D643" s="149" t="s">
        <v>2055</v>
      </c>
      <c r="E643" s="149">
        <v>13</v>
      </c>
      <c r="F643" s="220">
        <v>45901</v>
      </c>
      <c r="G643" s="100">
        <v>45811</v>
      </c>
      <c r="I643" t="str">
        <f t="shared" si="9"/>
        <v>Y</v>
      </c>
    </row>
    <row r="644" spans="2:9">
      <c r="B644" s="157" t="s">
        <v>2312</v>
      </c>
      <c r="C644" s="149" t="s">
        <v>273</v>
      </c>
      <c r="D644" s="149" t="s">
        <v>1895</v>
      </c>
      <c r="E644" s="149">
        <v>13</v>
      </c>
      <c r="F644" s="220">
        <v>45908</v>
      </c>
      <c r="G644" s="100">
        <v>45818</v>
      </c>
      <c r="I644" t="str">
        <f t="shared" si="9"/>
        <v>Y</v>
      </c>
    </row>
    <row r="645" spans="2:9">
      <c r="B645" s="157" t="s">
        <v>2313</v>
      </c>
      <c r="C645" s="149" t="s">
        <v>274</v>
      </c>
      <c r="D645" s="149" t="s">
        <v>2055</v>
      </c>
      <c r="E645" s="149">
        <v>11</v>
      </c>
      <c r="F645" s="220">
        <v>45791</v>
      </c>
      <c r="G645" s="100">
        <v>45701</v>
      </c>
      <c r="I645" t="str">
        <f t="shared" si="9"/>
        <v>N</v>
      </c>
    </row>
    <row r="646" spans="2:9">
      <c r="B646" s="157" t="s">
        <v>2313</v>
      </c>
      <c r="C646" s="149" t="s">
        <v>263</v>
      </c>
      <c r="D646" s="149" t="s">
        <v>1895</v>
      </c>
      <c r="E646" s="149">
        <v>11</v>
      </c>
      <c r="F646" s="220">
        <v>45798</v>
      </c>
      <c r="G646" s="100">
        <v>45708</v>
      </c>
      <c r="I646" t="str">
        <f t="shared" ref="I646:I709" si="10">IF(G646&gt;$G$1,"Y","N")</f>
        <v>N</v>
      </c>
    </row>
    <row r="647" spans="2:9">
      <c r="B647" s="157" t="s">
        <v>2313</v>
      </c>
      <c r="C647" s="149" t="s">
        <v>275</v>
      </c>
      <c r="D647" s="149" t="s">
        <v>2055</v>
      </c>
      <c r="E647" s="149">
        <v>11</v>
      </c>
      <c r="F647" s="220">
        <v>45805</v>
      </c>
      <c r="G647" s="100">
        <v>45715</v>
      </c>
      <c r="I647" t="str">
        <f t="shared" si="10"/>
        <v>N</v>
      </c>
    </row>
    <row r="648" spans="2:9">
      <c r="B648" s="157" t="s">
        <v>2313</v>
      </c>
      <c r="C648" s="149" t="s">
        <v>266</v>
      </c>
      <c r="D648" s="149" t="s">
        <v>1895</v>
      </c>
      <c r="E648" s="149">
        <v>11</v>
      </c>
      <c r="F648" s="220">
        <v>45812</v>
      </c>
      <c r="G648" s="100">
        <v>45722</v>
      </c>
      <c r="I648" t="str">
        <f t="shared" si="10"/>
        <v>N</v>
      </c>
    </row>
    <row r="649" spans="2:9">
      <c r="B649" s="157" t="s">
        <v>2313</v>
      </c>
      <c r="C649" s="149" t="s">
        <v>276</v>
      </c>
      <c r="D649" s="149" t="s">
        <v>2055</v>
      </c>
      <c r="E649" s="149">
        <v>11</v>
      </c>
      <c r="F649" s="220">
        <v>45819</v>
      </c>
      <c r="G649" s="100">
        <v>45729</v>
      </c>
      <c r="I649" t="str">
        <f t="shared" si="10"/>
        <v>N</v>
      </c>
    </row>
    <row r="650" spans="2:9">
      <c r="B650" s="157" t="s">
        <v>2313</v>
      </c>
      <c r="C650" s="149" t="s">
        <v>267</v>
      </c>
      <c r="D650" s="149" t="s">
        <v>1895</v>
      </c>
      <c r="E650" s="149">
        <v>11</v>
      </c>
      <c r="F650" s="220">
        <v>45826</v>
      </c>
      <c r="G650" s="100">
        <v>45736</v>
      </c>
      <c r="I650" t="str">
        <f t="shared" si="10"/>
        <v>N</v>
      </c>
    </row>
    <row r="651" spans="2:9">
      <c r="B651" s="157" t="s">
        <v>2313</v>
      </c>
      <c r="C651" s="149" t="s">
        <v>277</v>
      </c>
      <c r="D651" s="149" t="s">
        <v>2055</v>
      </c>
      <c r="E651" s="149">
        <v>11</v>
      </c>
      <c r="F651" s="220">
        <v>45833</v>
      </c>
      <c r="G651" s="100">
        <v>45743</v>
      </c>
      <c r="I651" t="str">
        <f t="shared" si="10"/>
        <v>N</v>
      </c>
    </row>
    <row r="652" spans="2:9">
      <c r="B652" s="157" t="s">
        <v>2313</v>
      </c>
      <c r="C652" s="149" t="s">
        <v>268</v>
      </c>
      <c r="D652" s="149" t="s">
        <v>1895</v>
      </c>
      <c r="E652" s="149">
        <v>11</v>
      </c>
      <c r="F652" s="220">
        <v>45840</v>
      </c>
      <c r="G652" s="100">
        <v>45750</v>
      </c>
      <c r="I652" t="str">
        <f t="shared" si="10"/>
        <v>N</v>
      </c>
    </row>
    <row r="653" spans="2:9">
      <c r="B653" s="157" t="s">
        <v>2313</v>
      </c>
      <c r="C653" s="149" t="s">
        <v>278</v>
      </c>
      <c r="D653" s="149" t="s">
        <v>2055</v>
      </c>
      <c r="E653" s="149">
        <v>11</v>
      </c>
      <c r="F653" s="220">
        <v>45847</v>
      </c>
      <c r="G653" s="100">
        <v>45757</v>
      </c>
      <c r="I653" t="str">
        <f t="shared" si="10"/>
        <v>N</v>
      </c>
    </row>
    <row r="654" spans="2:9">
      <c r="B654" s="157" t="s">
        <v>2313</v>
      </c>
      <c r="C654" s="149" t="s">
        <v>269</v>
      </c>
      <c r="D654" s="149" t="s">
        <v>1895</v>
      </c>
      <c r="E654" s="149">
        <v>11</v>
      </c>
      <c r="F654" s="220">
        <v>45854</v>
      </c>
      <c r="G654" s="100">
        <v>45764</v>
      </c>
      <c r="I654" t="str">
        <f t="shared" si="10"/>
        <v>N</v>
      </c>
    </row>
    <row r="655" spans="2:9">
      <c r="B655" s="157" t="s">
        <v>2313</v>
      </c>
      <c r="C655" s="149" t="s">
        <v>279</v>
      </c>
      <c r="D655" s="149" t="s">
        <v>2055</v>
      </c>
      <c r="E655" s="149">
        <v>11</v>
      </c>
      <c r="F655" s="220">
        <v>45861</v>
      </c>
      <c r="G655" s="100">
        <v>45771</v>
      </c>
      <c r="I655" t="str">
        <f t="shared" si="10"/>
        <v>N</v>
      </c>
    </row>
    <row r="656" spans="2:9">
      <c r="B656" s="157" t="s">
        <v>2313</v>
      </c>
      <c r="C656" s="149" t="s">
        <v>270</v>
      </c>
      <c r="D656" s="149" t="s">
        <v>1895</v>
      </c>
      <c r="E656" s="149">
        <v>11</v>
      </c>
      <c r="F656" s="220">
        <v>45868</v>
      </c>
      <c r="G656" s="100">
        <v>45778</v>
      </c>
      <c r="I656" t="str">
        <f t="shared" si="10"/>
        <v>Y</v>
      </c>
    </row>
    <row r="657" spans="2:9">
      <c r="B657" s="157" t="s">
        <v>2313</v>
      </c>
      <c r="C657" s="149" t="s">
        <v>280</v>
      </c>
      <c r="D657" s="149" t="s">
        <v>2055</v>
      </c>
      <c r="E657" s="149">
        <v>11</v>
      </c>
      <c r="F657" s="220">
        <v>45875</v>
      </c>
      <c r="G657" s="100">
        <v>45785</v>
      </c>
      <c r="I657" t="str">
        <f t="shared" si="10"/>
        <v>Y</v>
      </c>
    </row>
    <row r="658" spans="2:9">
      <c r="B658" s="157" t="s">
        <v>2313</v>
      </c>
      <c r="C658" s="149" t="s">
        <v>271</v>
      </c>
      <c r="D658" s="149" t="s">
        <v>1895</v>
      </c>
      <c r="E658" s="149">
        <v>11</v>
      </c>
      <c r="F658" s="220">
        <v>45882</v>
      </c>
      <c r="G658" s="100">
        <v>45792</v>
      </c>
      <c r="I658" t="str">
        <f t="shared" si="10"/>
        <v>Y</v>
      </c>
    </row>
    <row r="659" spans="2:9">
      <c r="B659" s="157" t="s">
        <v>2313</v>
      </c>
      <c r="C659" s="149" t="s">
        <v>281</v>
      </c>
      <c r="D659" s="149" t="s">
        <v>2055</v>
      </c>
      <c r="E659" s="149">
        <v>11</v>
      </c>
      <c r="F659" s="220">
        <v>45889</v>
      </c>
      <c r="G659" s="100">
        <v>45799</v>
      </c>
      <c r="I659" t="str">
        <f t="shared" si="10"/>
        <v>Y</v>
      </c>
    </row>
    <row r="660" spans="2:9">
      <c r="B660" s="157" t="s">
        <v>2313</v>
      </c>
      <c r="C660" s="149" t="s">
        <v>272</v>
      </c>
      <c r="D660" s="149" t="s">
        <v>1895</v>
      </c>
      <c r="E660" s="149">
        <v>11</v>
      </c>
      <c r="F660" s="220">
        <v>45896</v>
      </c>
      <c r="G660" s="100">
        <v>45806</v>
      </c>
      <c r="I660" t="str">
        <f t="shared" si="10"/>
        <v>Y</v>
      </c>
    </row>
    <row r="661" spans="2:9">
      <c r="B661" s="157" t="s">
        <v>2313</v>
      </c>
      <c r="C661" s="149" t="s">
        <v>282</v>
      </c>
      <c r="D661" s="149" t="s">
        <v>2055</v>
      </c>
      <c r="E661" s="149">
        <v>11</v>
      </c>
      <c r="F661" s="220">
        <v>45903</v>
      </c>
      <c r="G661" s="100">
        <v>45813</v>
      </c>
      <c r="I661" t="str">
        <f t="shared" si="10"/>
        <v>Y</v>
      </c>
    </row>
    <row r="662" spans="2:9">
      <c r="B662" s="157" t="s">
        <v>2313</v>
      </c>
      <c r="C662" s="149" t="s">
        <v>273</v>
      </c>
      <c r="D662" s="149" t="s">
        <v>1895</v>
      </c>
      <c r="E662" s="149">
        <v>11</v>
      </c>
      <c r="F662" s="220">
        <v>45910</v>
      </c>
      <c r="G662" s="100">
        <v>45820</v>
      </c>
      <c r="I662" t="str">
        <f t="shared" si="10"/>
        <v>Y</v>
      </c>
    </row>
    <row r="663" spans="2:9">
      <c r="B663" s="157" t="s">
        <v>2314</v>
      </c>
      <c r="C663" s="149" t="s">
        <v>274</v>
      </c>
      <c r="D663" s="149" t="s">
        <v>2055</v>
      </c>
      <c r="E663" s="149">
        <v>14</v>
      </c>
      <c r="F663" s="220">
        <v>45788</v>
      </c>
      <c r="G663" s="100">
        <v>45698</v>
      </c>
      <c r="I663" t="str">
        <f t="shared" si="10"/>
        <v>N</v>
      </c>
    </row>
    <row r="664" spans="2:9">
      <c r="B664" s="157" t="s">
        <v>2314</v>
      </c>
      <c r="C664" s="149" t="s">
        <v>263</v>
      </c>
      <c r="D664" s="149" t="s">
        <v>1895</v>
      </c>
      <c r="E664" s="149">
        <v>14</v>
      </c>
      <c r="F664" s="220">
        <v>45795</v>
      </c>
      <c r="G664" s="100">
        <v>45705</v>
      </c>
      <c r="I664" t="str">
        <f t="shared" si="10"/>
        <v>N</v>
      </c>
    </row>
    <row r="665" spans="2:9">
      <c r="B665" s="157" t="s">
        <v>2314</v>
      </c>
      <c r="C665" s="149" t="s">
        <v>275</v>
      </c>
      <c r="D665" s="149" t="s">
        <v>2055</v>
      </c>
      <c r="E665" s="149">
        <v>14</v>
      </c>
      <c r="F665" s="220">
        <v>45802</v>
      </c>
      <c r="G665" s="100">
        <v>45712</v>
      </c>
      <c r="I665" t="str">
        <f t="shared" si="10"/>
        <v>N</v>
      </c>
    </row>
    <row r="666" spans="2:9">
      <c r="B666" s="157" t="s">
        <v>2314</v>
      </c>
      <c r="C666" s="149" t="s">
        <v>266</v>
      </c>
      <c r="D666" s="149" t="s">
        <v>1895</v>
      </c>
      <c r="E666" s="149">
        <v>14</v>
      </c>
      <c r="F666" s="220">
        <v>45809</v>
      </c>
      <c r="G666" s="100">
        <v>45719</v>
      </c>
      <c r="I666" t="str">
        <f t="shared" si="10"/>
        <v>N</v>
      </c>
    </row>
    <row r="667" spans="2:9">
      <c r="B667" s="157" t="s">
        <v>2314</v>
      </c>
      <c r="C667" s="149" t="s">
        <v>276</v>
      </c>
      <c r="D667" s="149" t="s">
        <v>2055</v>
      </c>
      <c r="E667" s="149">
        <v>14</v>
      </c>
      <c r="F667" s="220">
        <v>45816</v>
      </c>
      <c r="G667" s="100">
        <v>45726</v>
      </c>
      <c r="I667" t="str">
        <f t="shared" si="10"/>
        <v>N</v>
      </c>
    </row>
    <row r="668" spans="2:9">
      <c r="B668" s="157" t="s">
        <v>2314</v>
      </c>
      <c r="C668" s="149" t="s">
        <v>267</v>
      </c>
      <c r="D668" s="149" t="s">
        <v>1895</v>
      </c>
      <c r="E668" s="149">
        <v>14</v>
      </c>
      <c r="F668" s="220">
        <v>45823</v>
      </c>
      <c r="G668" s="100">
        <v>45733</v>
      </c>
      <c r="I668" t="str">
        <f t="shared" si="10"/>
        <v>N</v>
      </c>
    </row>
    <row r="669" spans="2:9">
      <c r="B669" s="157" t="s">
        <v>2314</v>
      </c>
      <c r="C669" s="149" t="s">
        <v>277</v>
      </c>
      <c r="D669" s="149" t="s">
        <v>2055</v>
      </c>
      <c r="E669" s="149">
        <v>14</v>
      </c>
      <c r="F669" s="220">
        <v>45830</v>
      </c>
      <c r="G669" s="100">
        <v>45740</v>
      </c>
      <c r="I669" t="str">
        <f t="shared" si="10"/>
        <v>N</v>
      </c>
    </row>
    <row r="670" spans="2:9">
      <c r="B670" s="157" t="s">
        <v>2314</v>
      </c>
      <c r="C670" s="149" t="s">
        <v>268</v>
      </c>
      <c r="D670" s="149" t="s">
        <v>1895</v>
      </c>
      <c r="E670" s="149">
        <v>14</v>
      </c>
      <c r="F670" s="220">
        <v>45837</v>
      </c>
      <c r="G670" s="100">
        <v>45747</v>
      </c>
      <c r="I670" t="str">
        <f t="shared" si="10"/>
        <v>N</v>
      </c>
    </row>
    <row r="671" spans="2:9">
      <c r="B671" s="157" t="s">
        <v>2314</v>
      </c>
      <c r="C671" s="149" t="s">
        <v>278</v>
      </c>
      <c r="D671" s="149" t="s">
        <v>2055</v>
      </c>
      <c r="E671" s="149">
        <v>14</v>
      </c>
      <c r="F671" s="220">
        <v>45844</v>
      </c>
      <c r="G671" s="100">
        <v>45754</v>
      </c>
      <c r="I671" t="str">
        <f t="shared" si="10"/>
        <v>N</v>
      </c>
    </row>
    <row r="672" spans="2:9">
      <c r="B672" s="157" t="s">
        <v>2314</v>
      </c>
      <c r="C672" s="149" t="s">
        <v>269</v>
      </c>
      <c r="D672" s="149" t="s">
        <v>1895</v>
      </c>
      <c r="E672" s="149">
        <v>14</v>
      </c>
      <c r="F672" s="220">
        <v>45851</v>
      </c>
      <c r="G672" s="100">
        <v>45761</v>
      </c>
      <c r="I672" t="str">
        <f t="shared" si="10"/>
        <v>N</v>
      </c>
    </row>
    <row r="673" spans="2:9">
      <c r="B673" s="157" t="s">
        <v>2314</v>
      </c>
      <c r="C673" s="149" t="s">
        <v>279</v>
      </c>
      <c r="D673" s="149" t="s">
        <v>2055</v>
      </c>
      <c r="E673" s="149">
        <v>14</v>
      </c>
      <c r="F673" s="220">
        <v>45858</v>
      </c>
      <c r="G673" s="100">
        <v>45768</v>
      </c>
      <c r="I673" t="str">
        <f t="shared" si="10"/>
        <v>N</v>
      </c>
    </row>
    <row r="674" spans="2:9">
      <c r="B674" s="157" t="s">
        <v>2314</v>
      </c>
      <c r="C674" s="149" t="s">
        <v>270</v>
      </c>
      <c r="D674" s="149" t="s">
        <v>1895</v>
      </c>
      <c r="E674" s="149">
        <v>14</v>
      </c>
      <c r="F674" s="220">
        <v>45865</v>
      </c>
      <c r="G674" s="100">
        <v>45775</v>
      </c>
      <c r="I674" t="str">
        <f t="shared" si="10"/>
        <v>N</v>
      </c>
    </row>
    <row r="675" spans="2:9">
      <c r="B675" s="157" t="s">
        <v>2314</v>
      </c>
      <c r="C675" s="149" t="s">
        <v>280</v>
      </c>
      <c r="D675" s="149" t="s">
        <v>2055</v>
      </c>
      <c r="E675" s="149">
        <v>14</v>
      </c>
      <c r="F675" s="220">
        <v>45872</v>
      </c>
      <c r="G675" s="100">
        <v>45782</v>
      </c>
      <c r="I675" t="str">
        <f t="shared" si="10"/>
        <v>Y</v>
      </c>
    </row>
    <row r="676" spans="2:9">
      <c r="B676" s="157" t="s">
        <v>2314</v>
      </c>
      <c r="C676" s="149" t="s">
        <v>271</v>
      </c>
      <c r="D676" s="149" t="s">
        <v>1895</v>
      </c>
      <c r="E676" s="149">
        <v>14</v>
      </c>
      <c r="F676" s="220">
        <v>45879</v>
      </c>
      <c r="G676" s="100">
        <v>45789</v>
      </c>
      <c r="I676" t="str">
        <f t="shared" si="10"/>
        <v>Y</v>
      </c>
    </row>
    <row r="677" spans="2:9">
      <c r="B677" s="157" t="s">
        <v>2314</v>
      </c>
      <c r="C677" s="149" t="s">
        <v>281</v>
      </c>
      <c r="D677" s="149" t="s">
        <v>2055</v>
      </c>
      <c r="E677" s="149">
        <v>14</v>
      </c>
      <c r="F677" s="220">
        <v>45886</v>
      </c>
      <c r="G677" s="100">
        <v>45796</v>
      </c>
      <c r="I677" t="str">
        <f t="shared" si="10"/>
        <v>Y</v>
      </c>
    </row>
    <row r="678" spans="2:9">
      <c r="B678" s="157" t="s">
        <v>2314</v>
      </c>
      <c r="C678" s="149" t="s">
        <v>272</v>
      </c>
      <c r="D678" s="149" t="s">
        <v>1895</v>
      </c>
      <c r="E678" s="149">
        <v>14</v>
      </c>
      <c r="F678" s="220">
        <v>45893</v>
      </c>
      <c r="G678" s="100">
        <v>45803</v>
      </c>
      <c r="I678" t="str">
        <f t="shared" si="10"/>
        <v>Y</v>
      </c>
    </row>
    <row r="679" spans="2:9">
      <c r="B679" s="157" t="s">
        <v>2314</v>
      </c>
      <c r="C679" s="149" t="s">
        <v>282</v>
      </c>
      <c r="D679" s="149" t="s">
        <v>2055</v>
      </c>
      <c r="E679" s="149">
        <v>14</v>
      </c>
      <c r="F679" s="220">
        <v>45900</v>
      </c>
      <c r="G679" s="100">
        <v>45810</v>
      </c>
      <c r="I679" t="str">
        <f t="shared" si="10"/>
        <v>Y</v>
      </c>
    </row>
    <row r="680" spans="2:9">
      <c r="B680" s="157" t="s">
        <v>2314</v>
      </c>
      <c r="C680" s="149" t="s">
        <v>273</v>
      </c>
      <c r="D680" s="149" t="s">
        <v>1895</v>
      </c>
      <c r="E680" s="149">
        <v>14</v>
      </c>
      <c r="F680" s="220">
        <v>45907</v>
      </c>
      <c r="G680" s="100">
        <v>45817</v>
      </c>
      <c r="I680" t="str">
        <f t="shared" si="10"/>
        <v>Y</v>
      </c>
    </row>
    <row r="681" spans="2:9">
      <c r="B681" s="157" t="s">
        <v>2315</v>
      </c>
      <c r="C681" s="149" t="s">
        <v>274</v>
      </c>
      <c r="D681" s="149" t="s">
        <v>2055</v>
      </c>
      <c r="E681" s="149">
        <v>14</v>
      </c>
      <c r="F681" s="220">
        <v>45788</v>
      </c>
      <c r="G681" s="100">
        <v>45698</v>
      </c>
      <c r="I681" t="str">
        <f t="shared" si="10"/>
        <v>N</v>
      </c>
    </row>
    <row r="682" spans="2:9">
      <c r="B682" s="157" t="s">
        <v>2315</v>
      </c>
      <c r="C682" s="149" t="s">
        <v>263</v>
      </c>
      <c r="D682" s="149" t="s">
        <v>1895</v>
      </c>
      <c r="E682" s="149">
        <v>14</v>
      </c>
      <c r="F682" s="220">
        <v>45795</v>
      </c>
      <c r="G682" s="100">
        <v>45705</v>
      </c>
      <c r="I682" t="str">
        <f t="shared" si="10"/>
        <v>N</v>
      </c>
    </row>
    <row r="683" spans="2:9">
      <c r="B683" s="157" t="s">
        <v>2315</v>
      </c>
      <c r="C683" s="149" t="s">
        <v>275</v>
      </c>
      <c r="D683" s="149" t="s">
        <v>2055</v>
      </c>
      <c r="E683" s="149">
        <v>14</v>
      </c>
      <c r="F683" s="220">
        <v>45802</v>
      </c>
      <c r="G683" s="100">
        <v>45712</v>
      </c>
      <c r="I683" t="str">
        <f t="shared" si="10"/>
        <v>N</v>
      </c>
    </row>
    <row r="684" spans="2:9">
      <c r="B684" s="157" t="s">
        <v>2315</v>
      </c>
      <c r="C684" s="149" t="s">
        <v>266</v>
      </c>
      <c r="D684" s="149" t="s">
        <v>1895</v>
      </c>
      <c r="E684" s="149">
        <v>14</v>
      </c>
      <c r="F684" s="220">
        <v>45809</v>
      </c>
      <c r="G684" s="100">
        <v>45719</v>
      </c>
      <c r="I684" t="str">
        <f t="shared" si="10"/>
        <v>N</v>
      </c>
    </row>
    <row r="685" spans="2:9">
      <c r="B685" s="157" t="s">
        <v>2315</v>
      </c>
      <c r="C685" s="149" t="s">
        <v>276</v>
      </c>
      <c r="D685" s="149" t="s">
        <v>2055</v>
      </c>
      <c r="E685" s="149">
        <v>14</v>
      </c>
      <c r="F685" s="220">
        <v>45816</v>
      </c>
      <c r="G685" s="100">
        <v>45726</v>
      </c>
      <c r="I685" t="str">
        <f t="shared" si="10"/>
        <v>N</v>
      </c>
    </row>
    <row r="686" spans="2:9">
      <c r="B686" s="157" t="s">
        <v>2315</v>
      </c>
      <c r="C686" s="149" t="s">
        <v>267</v>
      </c>
      <c r="D686" s="149" t="s">
        <v>1895</v>
      </c>
      <c r="E686" s="149">
        <v>14</v>
      </c>
      <c r="F686" s="220">
        <v>45823</v>
      </c>
      <c r="G686" s="100">
        <v>45733</v>
      </c>
      <c r="I686" t="str">
        <f t="shared" si="10"/>
        <v>N</v>
      </c>
    </row>
    <row r="687" spans="2:9">
      <c r="B687" s="157" t="s">
        <v>2315</v>
      </c>
      <c r="C687" s="149" t="s">
        <v>277</v>
      </c>
      <c r="D687" s="149" t="s">
        <v>2055</v>
      </c>
      <c r="E687" s="149">
        <v>14</v>
      </c>
      <c r="F687" s="220">
        <v>45830</v>
      </c>
      <c r="G687" s="100">
        <v>45740</v>
      </c>
      <c r="I687" t="str">
        <f t="shared" si="10"/>
        <v>N</v>
      </c>
    </row>
    <row r="688" spans="2:9">
      <c r="B688" s="157" t="s">
        <v>2315</v>
      </c>
      <c r="C688" s="149" t="s">
        <v>268</v>
      </c>
      <c r="D688" s="149" t="s">
        <v>1895</v>
      </c>
      <c r="E688" s="149">
        <v>14</v>
      </c>
      <c r="F688" s="220">
        <v>45837</v>
      </c>
      <c r="G688" s="100">
        <v>45747</v>
      </c>
      <c r="I688" t="str">
        <f t="shared" si="10"/>
        <v>N</v>
      </c>
    </row>
    <row r="689" spans="2:9">
      <c r="B689" s="157" t="s">
        <v>2315</v>
      </c>
      <c r="C689" s="149" t="s">
        <v>278</v>
      </c>
      <c r="D689" s="149" t="s">
        <v>2055</v>
      </c>
      <c r="E689" s="149">
        <v>14</v>
      </c>
      <c r="F689" s="220">
        <v>45844</v>
      </c>
      <c r="G689" s="100">
        <v>45754</v>
      </c>
      <c r="I689" t="str">
        <f t="shared" si="10"/>
        <v>N</v>
      </c>
    </row>
    <row r="690" spans="2:9">
      <c r="B690" s="157" t="s">
        <v>2315</v>
      </c>
      <c r="C690" s="149" t="s">
        <v>269</v>
      </c>
      <c r="D690" s="149" t="s">
        <v>1895</v>
      </c>
      <c r="E690" s="149">
        <v>14</v>
      </c>
      <c r="F690" s="220">
        <v>45851</v>
      </c>
      <c r="G690" s="100">
        <v>45761</v>
      </c>
      <c r="I690" t="str">
        <f t="shared" si="10"/>
        <v>N</v>
      </c>
    </row>
    <row r="691" spans="2:9">
      <c r="B691" s="157" t="s">
        <v>2315</v>
      </c>
      <c r="C691" s="149" t="s">
        <v>279</v>
      </c>
      <c r="D691" s="149" t="s">
        <v>2055</v>
      </c>
      <c r="E691" s="149">
        <v>14</v>
      </c>
      <c r="F691" s="220">
        <v>45858</v>
      </c>
      <c r="G691" s="100">
        <v>45768</v>
      </c>
      <c r="I691" t="str">
        <f t="shared" si="10"/>
        <v>N</v>
      </c>
    </row>
    <row r="692" spans="2:9">
      <c r="B692" s="157" t="s">
        <v>2315</v>
      </c>
      <c r="C692" s="149" t="s">
        <v>270</v>
      </c>
      <c r="D692" s="149" t="s">
        <v>1895</v>
      </c>
      <c r="E692" s="149">
        <v>14</v>
      </c>
      <c r="F692" s="220">
        <v>45865</v>
      </c>
      <c r="G692" s="100">
        <v>45775</v>
      </c>
      <c r="I692" t="str">
        <f t="shared" si="10"/>
        <v>N</v>
      </c>
    </row>
    <row r="693" spans="2:9">
      <c r="B693" s="157" t="s">
        <v>2315</v>
      </c>
      <c r="C693" s="149" t="s">
        <v>280</v>
      </c>
      <c r="D693" s="149" t="s">
        <v>2055</v>
      </c>
      <c r="E693" s="149">
        <v>14</v>
      </c>
      <c r="F693" s="220">
        <v>45872</v>
      </c>
      <c r="G693" s="100">
        <v>45782</v>
      </c>
      <c r="I693" t="str">
        <f t="shared" si="10"/>
        <v>Y</v>
      </c>
    </row>
    <row r="694" spans="2:9">
      <c r="B694" s="157" t="s">
        <v>2315</v>
      </c>
      <c r="C694" s="149" t="s">
        <v>271</v>
      </c>
      <c r="D694" s="149" t="s">
        <v>1895</v>
      </c>
      <c r="E694" s="149">
        <v>14</v>
      </c>
      <c r="F694" s="220">
        <v>45879</v>
      </c>
      <c r="G694" s="100">
        <v>45789</v>
      </c>
      <c r="I694" t="str">
        <f t="shared" si="10"/>
        <v>Y</v>
      </c>
    </row>
    <row r="695" spans="2:9">
      <c r="B695" s="157" t="s">
        <v>2315</v>
      </c>
      <c r="C695" s="149" t="s">
        <v>281</v>
      </c>
      <c r="D695" s="149" t="s">
        <v>2055</v>
      </c>
      <c r="E695" s="149">
        <v>14</v>
      </c>
      <c r="F695" s="220">
        <v>45886</v>
      </c>
      <c r="G695" s="100">
        <v>45796</v>
      </c>
      <c r="I695" t="str">
        <f t="shared" si="10"/>
        <v>Y</v>
      </c>
    </row>
    <row r="696" spans="2:9">
      <c r="B696" s="157" t="s">
        <v>2315</v>
      </c>
      <c r="C696" s="149" t="s">
        <v>272</v>
      </c>
      <c r="D696" s="149" t="s">
        <v>1895</v>
      </c>
      <c r="E696" s="149">
        <v>14</v>
      </c>
      <c r="F696" s="220">
        <v>45893</v>
      </c>
      <c r="G696" s="100">
        <v>45803</v>
      </c>
      <c r="I696" t="str">
        <f t="shared" si="10"/>
        <v>Y</v>
      </c>
    </row>
    <row r="697" spans="2:9">
      <c r="B697" s="157" t="s">
        <v>2315</v>
      </c>
      <c r="C697" s="149" t="s">
        <v>282</v>
      </c>
      <c r="D697" s="149" t="s">
        <v>2055</v>
      </c>
      <c r="E697" s="149">
        <v>14</v>
      </c>
      <c r="F697" s="220">
        <v>45900</v>
      </c>
      <c r="G697" s="100">
        <v>45810</v>
      </c>
      <c r="I697" t="str">
        <f t="shared" si="10"/>
        <v>Y</v>
      </c>
    </row>
    <row r="698" spans="2:9">
      <c r="B698" s="157" t="s">
        <v>2315</v>
      </c>
      <c r="C698" s="149" t="s">
        <v>273</v>
      </c>
      <c r="D698" s="149" t="s">
        <v>1895</v>
      </c>
      <c r="E698" s="149">
        <v>14</v>
      </c>
      <c r="F698" s="220">
        <v>45907</v>
      </c>
      <c r="G698" s="100">
        <v>45817</v>
      </c>
      <c r="I698" t="str">
        <f t="shared" si="10"/>
        <v>Y</v>
      </c>
    </row>
    <row r="699" spans="2:9">
      <c r="B699" s="157" t="s">
        <v>2316</v>
      </c>
      <c r="C699" s="149" t="s">
        <v>274</v>
      </c>
      <c r="D699" s="149" t="s">
        <v>2055</v>
      </c>
      <c r="E699" s="149">
        <v>14</v>
      </c>
      <c r="F699" s="220">
        <v>45788</v>
      </c>
      <c r="G699" s="100">
        <v>45698</v>
      </c>
      <c r="I699" t="str">
        <f t="shared" si="10"/>
        <v>N</v>
      </c>
    </row>
    <row r="700" spans="2:9">
      <c r="B700" s="157" t="s">
        <v>2316</v>
      </c>
      <c r="C700" s="149" t="s">
        <v>263</v>
      </c>
      <c r="D700" s="149" t="s">
        <v>1895</v>
      </c>
      <c r="E700" s="149">
        <v>14</v>
      </c>
      <c r="F700" s="220">
        <v>45795</v>
      </c>
      <c r="G700" s="100">
        <v>45705</v>
      </c>
      <c r="I700" t="str">
        <f t="shared" si="10"/>
        <v>N</v>
      </c>
    </row>
    <row r="701" spans="2:9">
      <c r="B701" s="157" t="s">
        <v>2316</v>
      </c>
      <c r="C701" s="149" t="s">
        <v>275</v>
      </c>
      <c r="D701" s="149" t="s">
        <v>2055</v>
      </c>
      <c r="E701" s="149">
        <v>14</v>
      </c>
      <c r="F701" s="220">
        <v>45802</v>
      </c>
      <c r="G701" s="100">
        <v>45712</v>
      </c>
      <c r="I701" t="str">
        <f t="shared" si="10"/>
        <v>N</v>
      </c>
    </row>
    <row r="702" spans="2:9">
      <c r="B702" s="157" t="s">
        <v>2316</v>
      </c>
      <c r="C702" s="149" t="s">
        <v>266</v>
      </c>
      <c r="D702" s="149" t="s">
        <v>1895</v>
      </c>
      <c r="E702" s="149">
        <v>14</v>
      </c>
      <c r="F702" s="220">
        <v>45809</v>
      </c>
      <c r="G702" s="100">
        <v>45719</v>
      </c>
      <c r="I702" t="str">
        <f t="shared" si="10"/>
        <v>N</v>
      </c>
    </row>
    <row r="703" spans="2:9">
      <c r="B703" s="157" t="s">
        <v>2316</v>
      </c>
      <c r="C703" s="149" t="s">
        <v>276</v>
      </c>
      <c r="D703" s="149" t="s">
        <v>2055</v>
      </c>
      <c r="E703" s="149">
        <v>14</v>
      </c>
      <c r="F703" s="220">
        <v>45816</v>
      </c>
      <c r="G703" s="100">
        <v>45726</v>
      </c>
      <c r="I703" t="str">
        <f t="shared" si="10"/>
        <v>N</v>
      </c>
    </row>
    <row r="704" spans="2:9">
      <c r="B704" s="157" t="s">
        <v>2316</v>
      </c>
      <c r="C704" s="149" t="s">
        <v>267</v>
      </c>
      <c r="D704" s="149" t="s">
        <v>1895</v>
      </c>
      <c r="E704" s="149">
        <v>14</v>
      </c>
      <c r="F704" s="220">
        <v>45823</v>
      </c>
      <c r="G704" s="100">
        <v>45733</v>
      </c>
      <c r="I704" t="str">
        <f t="shared" si="10"/>
        <v>N</v>
      </c>
    </row>
    <row r="705" spans="2:9">
      <c r="B705" s="157" t="s">
        <v>2316</v>
      </c>
      <c r="C705" s="149" t="s">
        <v>277</v>
      </c>
      <c r="D705" s="149" t="s">
        <v>2055</v>
      </c>
      <c r="E705" s="149">
        <v>14</v>
      </c>
      <c r="F705" s="220">
        <v>45830</v>
      </c>
      <c r="G705" s="100">
        <v>45740</v>
      </c>
      <c r="I705" t="str">
        <f t="shared" si="10"/>
        <v>N</v>
      </c>
    </row>
    <row r="706" spans="2:9">
      <c r="B706" s="157" t="s">
        <v>2316</v>
      </c>
      <c r="C706" s="149" t="s">
        <v>268</v>
      </c>
      <c r="D706" s="149" t="s">
        <v>1895</v>
      </c>
      <c r="E706" s="149">
        <v>14</v>
      </c>
      <c r="F706" s="220">
        <v>45837</v>
      </c>
      <c r="G706" s="100">
        <v>45747</v>
      </c>
      <c r="I706" t="str">
        <f t="shared" si="10"/>
        <v>N</v>
      </c>
    </row>
    <row r="707" spans="2:9">
      <c r="B707" s="157" t="s">
        <v>2316</v>
      </c>
      <c r="C707" s="149" t="s">
        <v>278</v>
      </c>
      <c r="D707" s="149" t="s">
        <v>2055</v>
      </c>
      <c r="E707" s="149">
        <v>14</v>
      </c>
      <c r="F707" s="220">
        <v>45844</v>
      </c>
      <c r="G707" s="100">
        <v>45754</v>
      </c>
      <c r="I707" t="str">
        <f t="shared" si="10"/>
        <v>N</v>
      </c>
    </row>
    <row r="708" spans="2:9">
      <c r="B708" s="157" t="s">
        <v>2316</v>
      </c>
      <c r="C708" s="149" t="s">
        <v>269</v>
      </c>
      <c r="D708" s="149" t="s">
        <v>1895</v>
      </c>
      <c r="E708" s="149">
        <v>14</v>
      </c>
      <c r="F708" s="220">
        <v>45851</v>
      </c>
      <c r="G708" s="100">
        <v>45761</v>
      </c>
      <c r="I708" t="str">
        <f t="shared" si="10"/>
        <v>N</v>
      </c>
    </row>
    <row r="709" spans="2:9">
      <c r="B709" s="157" t="s">
        <v>2316</v>
      </c>
      <c r="C709" s="149" t="s">
        <v>279</v>
      </c>
      <c r="D709" s="149" t="s">
        <v>2055</v>
      </c>
      <c r="E709" s="149">
        <v>14</v>
      </c>
      <c r="F709" s="220">
        <v>45858</v>
      </c>
      <c r="G709" s="100">
        <v>45768</v>
      </c>
      <c r="I709" t="str">
        <f t="shared" si="10"/>
        <v>N</v>
      </c>
    </row>
    <row r="710" spans="2:9">
      <c r="B710" s="157" t="s">
        <v>2316</v>
      </c>
      <c r="C710" s="149" t="s">
        <v>270</v>
      </c>
      <c r="D710" s="149" t="s">
        <v>1895</v>
      </c>
      <c r="E710" s="149">
        <v>14</v>
      </c>
      <c r="F710" s="220">
        <v>45865</v>
      </c>
      <c r="G710" s="100">
        <v>45775</v>
      </c>
      <c r="I710" t="str">
        <f t="shared" ref="I710:I773" si="11">IF(G710&gt;$G$1,"Y","N")</f>
        <v>N</v>
      </c>
    </row>
    <row r="711" spans="2:9">
      <c r="B711" s="157" t="s">
        <v>2316</v>
      </c>
      <c r="C711" s="149" t="s">
        <v>280</v>
      </c>
      <c r="D711" s="149" t="s">
        <v>2055</v>
      </c>
      <c r="E711" s="149">
        <v>14</v>
      </c>
      <c r="F711" s="220">
        <v>45872</v>
      </c>
      <c r="G711" s="100">
        <v>45782</v>
      </c>
      <c r="I711" t="str">
        <f t="shared" si="11"/>
        <v>Y</v>
      </c>
    </row>
    <row r="712" spans="2:9">
      <c r="B712" s="157" t="s">
        <v>2316</v>
      </c>
      <c r="C712" s="149" t="s">
        <v>271</v>
      </c>
      <c r="D712" s="149" t="s">
        <v>1895</v>
      </c>
      <c r="E712" s="149">
        <v>14</v>
      </c>
      <c r="F712" s="220">
        <v>45879</v>
      </c>
      <c r="G712" s="100">
        <v>45789</v>
      </c>
      <c r="I712" t="str">
        <f t="shared" si="11"/>
        <v>Y</v>
      </c>
    </row>
    <row r="713" spans="2:9">
      <c r="B713" s="157" t="s">
        <v>2316</v>
      </c>
      <c r="C713" s="149" t="s">
        <v>281</v>
      </c>
      <c r="D713" s="149" t="s">
        <v>2055</v>
      </c>
      <c r="E713" s="149">
        <v>14</v>
      </c>
      <c r="F713" s="220">
        <v>45886</v>
      </c>
      <c r="G713" s="100">
        <v>45796</v>
      </c>
      <c r="I713" t="str">
        <f t="shared" si="11"/>
        <v>Y</v>
      </c>
    </row>
    <row r="714" spans="2:9">
      <c r="B714" s="157" t="s">
        <v>2316</v>
      </c>
      <c r="C714" s="149" t="s">
        <v>272</v>
      </c>
      <c r="D714" s="149" t="s">
        <v>1895</v>
      </c>
      <c r="E714" s="149">
        <v>14</v>
      </c>
      <c r="F714" s="220">
        <v>45893</v>
      </c>
      <c r="G714" s="100">
        <v>45803</v>
      </c>
      <c r="I714" t="str">
        <f t="shared" si="11"/>
        <v>Y</v>
      </c>
    </row>
    <row r="715" spans="2:9">
      <c r="B715" s="157" t="s">
        <v>2316</v>
      </c>
      <c r="C715" s="149" t="s">
        <v>282</v>
      </c>
      <c r="D715" s="149" t="s">
        <v>2055</v>
      </c>
      <c r="E715" s="149">
        <v>14</v>
      </c>
      <c r="F715" s="220">
        <v>45900</v>
      </c>
      <c r="G715" s="100">
        <v>45810</v>
      </c>
      <c r="I715" t="str">
        <f t="shared" si="11"/>
        <v>Y</v>
      </c>
    </row>
    <row r="716" spans="2:9">
      <c r="B716" s="157" t="s">
        <v>2316</v>
      </c>
      <c r="C716" s="149" t="s">
        <v>273</v>
      </c>
      <c r="D716" s="149" t="s">
        <v>1895</v>
      </c>
      <c r="E716" s="149">
        <v>14</v>
      </c>
      <c r="F716" s="220">
        <v>45907</v>
      </c>
      <c r="G716" s="100">
        <v>45817</v>
      </c>
      <c r="I716" t="str">
        <f t="shared" si="11"/>
        <v>Y</v>
      </c>
    </row>
    <row r="717" spans="2:9">
      <c r="B717" s="157" t="s">
        <v>2317</v>
      </c>
      <c r="C717" s="149" t="s">
        <v>274</v>
      </c>
      <c r="D717" s="149" t="s">
        <v>2055</v>
      </c>
      <c r="E717" s="149">
        <v>11</v>
      </c>
      <c r="F717" s="220">
        <v>45791</v>
      </c>
      <c r="G717" s="100">
        <v>45701</v>
      </c>
      <c r="I717" t="str">
        <f t="shared" si="11"/>
        <v>N</v>
      </c>
    </row>
    <row r="718" spans="2:9">
      <c r="B718" s="157" t="s">
        <v>2317</v>
      </c>
      <c r="C718" s="149" t="s">
        <v>263</v>
      </c>
      <c r="D718" s="149" t="s">
        <v>1895</v>
      </c>
      <c r="E718" s="149">
        <v>11</v>
      </c>
      <c r="F718" s="220">
        <v>45798</v>
      </c>
      <c r="G718" s="100">
        <v>45708</v>
      </c>
      <c r="I718" t="str">
        <f t="shared" si="11"/>
        <v>N</v>
      </c>
    </row>
    <row r="719" spans="2:9">
      <c r="B719" s="157" t="s">
        <v>2317</v>
      </c>
      <c r="C719" s="149" t="s">
        <v>275</v>
      </c>
      <c r="D719" s="149" t="s">
        <v>2055</v>
      </c>
      <c r="E719" s="149">
        <v>11</v>
      </c>
      <c r="F719" s="220">
        <v>45805</v>
      </c>
      <c r="G719" s="100">
        <v>45715</v>
      </c>
      <c r="I719" t="str">
        <f t="shared" si="11"/>
        <v>N</v>
      </c>
    </row>
    <row r="720" spans="2:9">
      <c r="B720" s="157" t="s">
        <v>2317</v>
      </c>
      <c r="C720" s="149" t="s">
        <v>266</v>
      </c>
      <c r="D720" s="149" t="s">
        <v>1895</v>
      </c>
      <c r="E720" s="149">
        <v>11</v>
      </c>
      <c r="F720" s="220">
        <v>45812</v>
      </c>
      <c r="G720" s="100">
        <v>45722</v>
      </c>
      <c r="I720" t="str">
        <f t="shared" si="11"/>
        <v>N</v>
      </c>
    </row>
    <row r="721" spans="2:9">
      <c r="B721" s="157" t="s">
        <v>2317</v>
      </c>
      <c r="C721" s="149" t="s">
        <v>276</v>
      </c>
      <c r="D721" s="149" t="s">
        <v>2055</v>
      </c>
      <c r="E721" s="149">
        <v>11</v>
      </c>
      <c r="F721" s="220">
        <v>45819</v>
      </c>
      <c r="G721" s="100">
        <v>45729</v>
      </c>
      <c r="I721" t="str">
        <f t="shared" si="11"/>
        <v>N</v>
      </c>
    </row>
    <row r="722" spans="2:9">
      <c r="B722" s="157" t="s">
        <v>2317</v>
      </c>
      <c r="C722" s="149" t="s">
        <v>267</v>
      </c>
      <c r="D722" s="149" t="s">
        <v>1895</v>
      </c>
      <c r="E722" s="149">
        <v>11</v>
      </c>
      <c r="F722" s="220">
        <v>45826</v>
      </c>
      <c r="G722" s="100">
        <v>45736</v>
      </c>
      <c r="I722" t="str">
        <f t="shared" si="11"/>
        <v>N</v>
      </c>
    </row>
    <row r="723" spans="2:9">
      <c r="B723" s="157" t="s">
        <v>2317</v>
      </c>
      <c r="C723" s="149" t="s">
        <v>277</v>
      </c>
      <c r="D723" s="149" t="s">
        <v>2055</v>
      </c>
      <c r="E723" s="149">
        <v>11</v>
      </c>
      <c r="F723" s="220">
        <v>45833</v>
      </c>
      <c r="G723" s="100">
        <v>45743</v>
      </c>
      <c r="I723" t="str">
        <f t="shared" si="11"/>
        <v>N</v>
      </c>
    </row>
    <row r="724" spans="2:9">
      <c r="B724" s="157" t="s">
        <v>2317</v>
      </c>
      <c r="C724" s="149" t="s">
        <v>268</v>
      </c>
      <c r="D724" s="149" t="s">
        <v>1895</v>
      </c>
      <c r="E724" s="149">
        <v>11</v>
      </c>
      <c r="F724" s="220">
        <v>45840</v>
      </c>
      <c r="G724" s="100">
        <v>45750</v>
      </c>
      <c r="I724" t="str">
        <f t="shared" si="11"/>
        <v>N</v>
      </c>
    </row>
    <row r="725" spans="2:9">
      <c r="B725" s="157" t="s">
        <v>2317</v>
      </c>
      <c r="C725" s="149" t="s">
        <v>278</v>
      </c>
      <c r="D725" s="149" t="s">
        <v>2055</v>
      </c>
      <c r="E725" s="149">
        <v>11</v>
      </c>
      <c r="F725" s="220">
        <v>45847</v>
      </c>
      <c r="G725" s="100">
        <v>45757</v>
      </c>
      <c r="I725" t="str">
        <f t="shared" si="11"/>
        <v>N</v>
      </c>
    </row>
    <row r="726" spans="2:9">
      <c r="B726" s="157" t="s">
        <v>2317</v>
      </c>
      <c r="C726" s="149" t="s">
        <v>269</v>
      </c>
      <c r="D726" s="149" t="s">
        <v>1895</v>
      </c>
      <c r="E726" s="149">
        <v>11</v>
      </c>
      <c r="F726" s="220">
        <v>45854</v>
      </c>
      <c r="G726" s="100">
        <v>45764</v>
      </c>
      <c r="I726" t="str">
        <f t="shared" si="11"/>
        <v>N</v>
      </c>
    </row>
    <row r="727" spans="2:9">
      <c r="B727" s="157" t="s">
        <v>2317</v>
      </c>
      <c r="C727" s="149" t="s">
        <v>279</v>
      </c>
      <c r="D727" s="149" t="s">
        <v>2055</v>
      </c>
      <c r="E727" s="149">
        <v>11</v>
      </c>
      <c r="F727" s="220">
        <v>45861</v>
      </c>
      <c r="G727" s="100">
        <v>45771</v>
      </c>
      <c r="I727" t="str">
        <f t="shared" si="11"/>
        <v>N</v>
      </c>
    </row>
    <row r="728" spans="2:9">
      <c r="B728" s="157" t="s">
        <v>2317</v>
      </c>
      <c r="C728" s="149" t="s">
        <v>270</v>
      </c>
      <c r="D728" s="149" t="s">
        <v>1895</v>
      </c>
      <c r="E728" s="149">
        <v>11</v>
      </c>
      <c r="F728" s="220">
        <v>45868</v>
      </c>
      <c r="G728" s="100">
        <v>45778</v>
      </c>
      <c r="I728" t="str">
        <f t="shared" si="11"/>
        <v>Y</v>
      </c>
    </row>
    <row r="729" spans="2:9">
      <c r="B729" s="157" t="s">
        <v>2317</v>
      </c>
      <c r="C729" s="149" t="s">
        <v>280</v>
      </c>
      <c r="D729" s="149" t="s">
        <v>2055</v>
      </c>
      <c r="E729" s="149">
        <v>11</v>
      </c>
      <c r="F729" s="220">
        <v>45875</v>
      </c>
      <c r="G729" s="100">
        <v>45785</v>
      </c>
      <c r="I729" t="str">
        <f t="shared" si="11"/>
        <v>Y</v>
      </c>
    </row>
    <row r="730" spans="2:9">
      <c r="B730" s="157" t="s">
        <v>2317</v>
      </c>
      <c r="C730" s="149" t="s">
        <v>271</v>
      </c>
      <c r="D730" s="149" t="s">
        <v>1895</v>
      </c>
      <c r="E730" s="149">
        <v>11</v>
      </c>
      <c r="F730" s="220">
        <v>45882</v>
      </c>
      <c r="G730" s="100">
        <v>45792</v>
      </c>
      <c r="I730" t="str">
        <f t="shared" si="11"/>
        <v>Y</v>
      </c>
    </row>
    <row r="731" spans="2:9">
      <c r="B731" s="157" t="s">
        <v>2317</v>
      </c>
      <c r="C731" s="149" t="s">
        <v>281</v>
      </c>
      <c r="D731" s="149" t="s">
        <v>2055</v>
      </c>
      <c r="E731" s="149">
        <v>11</v>
      </c>
      <c r="F731" s="220">
        <v>45889</v>
      </c>
      <c r="G731" s="100">
        <v>45799</v>
      </c>
      <c r="I731" t="str">
        <f t="shared" si="11"/>
        <v>Y</v>
      </c>
    </row>
    <row r="732" spans="2:9">
      <c r="B732" s="157" t="s">
        <v>2317</v>
      </c>
      <c r="C732" s="149" t="s">
        <v>272</v>
      </c>
      <c r="D732" s="149" t="s">
        <v>1895</v>
      </c>
      <c r="E732" s="149">
        <v>11</v>
      </c>
      <c r="F732" s="220">
        <v>45896</v>
      </c>
      <c r="G732" s="100">
        <v>45806</v>
      </c>
      <c r="I732" t="str">
        <f t="shared" si="11"/>
        <v>Y</v>
      </c>
    </row>
    <row r="733" spans="2:9">
      <c r="B733" s="157" t="s">
        <v>2317</v>
      </c>
      <c r="C733" s="149" t="s">
        <v>282</v>
      </c>
      <c r="D733" s="149" t="s">
        <v>2055</v>
      </c>
      <c r="E733" s="149">
        <v>11</v>
      </c>
      <c r="F733" s="220">
        <v>45903</v>
      </c>
      <c r="G733" s="100">
        <v>45813</v>
      </c>
      <c r="I733" t="str">
        <f t="shared" si="11"/>
        <v>Y</v>
      </c>
    </row>
    <row r="734" spans="2:9">
      <c r="B734" s="157" t="s">
        <v>2317</v>
      </c>
      <c r="C734" s="149" t="s">
        <v>273</v>
      </c>
      <c r="D734" s="149" t="s">
        <v>1895</v>
      </c>
      <c r="E734" s="149">
        <v>11</v>
      </c>
      <c r="F734" s="220">
        <v>45910</v>
      </c>
      <c r="G734" s="100">
        <v>45820</v>
      </c>
      <c r="I734" t="str">
        <f t="shared" si="11"/>
        <v>Y</v>
      </c>
    </row>
    <row r="735" spans="2:9">
      <c r="B735" s="157" t="s">
        <v>2318</v>
      </c>
      <c r="C735" s="149" t="s">
        <v>274</v>
      </c>
      <c r="D735" s="149" t="s">
        <v>2055</v>
      </c>
      <c r="E735" s="149">
        <v>10</v>
      </c>
      <c r="F735" s="220">
        <v>45792</v>
      </c>
      <c r="G735" s="100">
        <v>45702</v>
      </c>
      <c r="I735" t="str">
        <f t="shared" si="11"/>
        <v>N</v>
      </c>
    </row>
    <row r="736" spans="2:9">
      <c r="B736" s="157" t="s">
        <v>2318</v>
      </c>
      <c r="C736" s="149" t="s">
        <v>263</v>
      </c>
      <c r="D736" s="149" t="s">
        <v>1895</v>
      </c>
      <c r="E736" s="149">
        <v>10</v>
      </c>
      <c r="F736" s="220">
        <v>45799</v>
      </c>
      <c r="G736" s="100">
        <v>45709</v>
      </c>
      <c r="I736" t="str">
        <f t="shared" si="11"/>
        <v>N</v>
      </c>
    </row>
    <row r="737" spans="2:9">
      <c r="B737" s="157" t="s">
        <v>2318</v>
      </c>
      <c r="C737" s="149" t="s">
        <v>275</v>
      </c>
      <c r="D737" s="149" t="s">
        <v>2055</v>
      </c>
      <c r="E737" s="149">
        <v>10</v>
      </c>
      <c r="F737" s="220">
        <v>45806</v>
      </c>
      <c r="G737" s="100">
        <v>45716</v>
      </c>
      <c r="I737" t="str">
        <f t="shared" si="11"/>
        <v>N</v>
      </c>
    </row>
    <row r="738" spans="2:9">
      <c r="B738" s="157" t="s">
        <v>2318</v>
      </c>
      <c r="C738" s="149" t="s">
        <v>266</v>
      </c>
      <c r="D738" s="149" t="s">
        <v>1895</v>
      </c>
      <c r="E738" s="149">
        <v>10</v>
      </c>
      <c r="F738" s="220">
        <v>45813</v>
      </c>
      <c r="G738" s="100">
        <v>45723</v>
      </c>
      <c r="I738" t="str">
        <f t="shared" si="11"/>
        <v>N</v>
      </c>
    </row>
    <row r="739" spans="2:9">
      <c r="B739" s="157" t="s">
        <v>2318</v>
      </c>
      <c r="C739" s="149" t="s">
        <v>276</v>
      </c>
      <c r="D739" s="149" t="s">
        <v>2055</v>
      </c>
      <c r="E739" s="149">
        <v>10</v>
      </c>
      <c r="F739" s="220">
        <v>45820</v>
      </c>
      <c r="G739" s="100">
        <v>45730</v>
      </c>
      <c r="I739" t="str">
        <f t="shared" si="11"/>
        <v>N</v>
      </c>
    </row>
    <row r="740" spans="2:9">
      <c r="B740" s="157" t="s">
        <v>2318</v>
      </c>
      <c r="C740" s="149" t="s">
        <v>267</v>
      </c>
      <c r="D740" s="149" t="s">
        <v>1895</v>
      </c>
      <c r="E740" s="149">
        <v>10</v>
      </c>
      <c r="F740" s="220">
        <v>45827</v>
      </c>
      <c r="G740" s="100">
        <v>45737</v>
      </c>
      <c r="I740" t="str">
        <f t="shared" si="11"/>
        <v>N</v>
      </c>
    </row>
    <row r="741" spans="2:9">
      <c r="B741" s="157" t="s">
        <v>2318</v>
      </c>
      <c r="C741" s="149" t="s">
        <v>277</v>
      </c>
      <c r="D741" s="149" t="s">
        <v>2055</v>
      </c>
      <c r="E741" s="149">
        <v>10</v>
      </c>
      <c r="F741" s="220">
        <v>45834</v>
      </c>
      <c r="G741" s="100">
        <v>45744</v>
      </c>
      <c r="I741" t="str">
        <f t="shared" si="11"/>
        <v>N</v>
      </c>
    </row>
    <row r="742" spans="2:9">
      <c r="B742" s="157" t="s">
        <v>2318</v>
      </c>
      <c r="C742" s="149" t="s">
        <v>268</v>
      </c>
      <c r="D742" s="149" t="s">
        <v>1895</v>
      </c>
      <c r="E742" s="149">
        <v>10</v>
      </c>
      <c r="F742" s="220">
        <v>45841</v>
      </c>
      <c r="G742" s="100">
        <v>45751</v>
      </c>
      <c r="I742" t="str">
        <f t="shared" si="11"/>
        <v>N</v>
      </c>
    </row>
    <row r="743" spans="2:9">
      <c r="B743" s="157" t="s">
        <v>2318</v>
      </c>
      <c r="C743" s="149" t="s">
        <v>278</v>
      </c>
      <c r="D743" s="149" t="s">
        <v>2055</v>
      </c>
      <c r="E743" s="149">
        <v>10</v>
      </c>
      <c r="F743" s="220">
        <v>45848</v>
      </c>
      <c r="G743" s="100">
        <v>45758</v>
      </c>
      <c r="I743" t="str">
        <f t="shared" si="11"/>
        <v>N</v>
      </c>
    </row>
    <row r="744" spans="2:9">
      <c r="B744" s="157" t="s">
        <v>2318</v>
      </c>
      <c r="C744" s="149" t="s">
        <v>269</v>
      </c>
      <c r="D744" s="149" t="s">
        <v>1895</v>
      </c>
      <c r="E744" s="149">
        <v>10</v>
      </c>
      <c r="F744" s="220">
        <v>45855</v>
      </c>
      <c r="G744" s="100">
        <v>45765</v>
      </c>
      <c r="I744" t="str">
        <f t="shared" si="11"/>
        <v>N</v>
      </c>
    </row>
    <row r="745" spans="2:9">
      <c r="B745" s="157" t="s">
        <v>2318</v>
      </c>
      <c r="C745" s="149" t="s">
        <v>279</v>
      </c>
      <c r="D745" s="149" t="s">
        <v>2055</v>
      </c>
      <c r="E745" s="149">
        <v>10</v>
      </c>
      <c r="F745" s="220">
        <v>45862</v>
      </c>
      <c r="G745" s="100">
        <v>45772</v>
      </c>
      <c r="I745" t="str">
        <f t="shared" si="11"/>
        <v>N</v>
      </c>
    </row>
    <row r="746" spans="2:9">
      <c r="B746" s="157" t="s">
        <v>2318</v>
      </c>
      <c r="C746" s="149" t="s">
        <v>270</v>
      </c>
      <c r="D746" s="149" t="s">
        <v>1895</v>
      </c>
      <c r="E746" s="149">
        <v>10</v>
      </c>
      <c r="F746" s="220">
        <v>45869</v>
      </c>
      <c r="G746" s="100">
        <v>45779</v>
      </c>
      <c r="I746" t="str">
        <f t="shared" si="11"/>
        <v>Y</v>
      </c>
    </row>
    <row r="747" spans="2:9">
      <c r="B747" s="157" t="s">
        <v>2318</v>
      </c>
      <c r="C747" s="149" t="s">
        <v>280</v>
      </c>
      <c r="D747" s="149" t="s">
        <v>2055</v>
      </c>
      <c r="E747" s="149">
        <v>10</v>
      </c>
      <c r="F747" s="220">
        <v>45876</v>
      </c>
      <c r="G747" s="100">
        <v>45786</v>
      </c>
      <c r="I747" t="str">
        <f t="shared" si="11"/>
        <v>Y</v>
      </c>
    </row>
    <row r="748" spans="2:9">
      <c r="B748" s="157" t="s">
        <v>2318</v>
      </c>
      <c r="C748" s="149" t="s">
        <v>271</v>
      </c>
      <c r="D748" s="149" t="s">
        <v>1895</v>
      </c>
      <c r="E748" s="149">
        <v>10</v>
      </c>
      <c r="F748" s="220">
        <v>45883</v>
      </c>
      <c r="G748" s="100">
        <v>45793</v>
      </c>
      <c r="I748" t="str">
        <f t="shared" si="11"/>
        <v>Y</v>
      </c>
    </row>
    <row r="749" spans="2:9">
      <c r="B749" s="157" t="s">
        <v>2318</v>
      </c>
      <c r="C749" s="149" t="s">
        <v>281</v>
      </c>
      <c r="D749" s="149" t="s">
        <v>2055</v>
      </c>
      <c r="E749" s="149">
        <v>10</v>
      </c>
      <c r="F749" s="220">
        <v>45890</v>
      </c>
      <c r="G749" s="100">
        <v>45800</v>
      </c>
      <c r="I749" t="str">
        <f t="shared" si="11"/>
        <v>Y</v>
      </c>
    </row>
    <row r="750" spans="2:9">
      <c r="B750" s="157" t="s">
        <v>2318</v>
      </c>
      <c r="C750" s="149" t="s">
        <v>272</v>
      </c>
      <c r="D750" s="149" t="s">
        <v>1895</v>
      </c>
      <c r="E750" s="149">
        <v>10</v>
      </c>
      <c r="F750" s="220">
        <v>45897</v>
      </c>
      <c r="G750" s="100">
        <v>45807</v>
      </c>
      <c r="I750" t="str">
        <f t="shared" si="11"/>
        <v>Y</v>
      </c>
    </row>
    <row r="751" spans="2:9">
      <c r="B751" s="157" t="s">
        <v>2318</v>
      </c>
      <c r="C751" s="149" t="s">
        <v>282</v>
      </c>
      <c r="D751" s="149" t="s">
        <v>2055</v>
      </c>
      <c r="E751" s="149">
        <v>10</v>
      </c>
      <c r="F751" s="220">
        <v>45904</v>
      </c>
      <c r="G751" s="100">
        <v>45814</v>
      </c>
      <c r="I751" t="str">
        <f t="shared" si="11"/>
        <v>Y</v>
      </c>
    </row>
    <row r="752" spans="2:9">
      <c r="B752" s="157" t="s">
        <v>2318</v>
      </c>
      <c r="C752" s="149" t="s">
        <v>273</v>
      </c>
      <c r="D752" s="149" t="s">
        <v>1895</v>
      </c>
      <c r="E752" s="149">
        <v>10</v>
      </c>
      <c r="F752" s="220">
        <v>45911</v>
      </c>
      <c r="G752" s="100">
        <v>45821</v>
      </c>
      <c r="I752" t="str">
        <f t="shared" si="11"/>
        <v>Y</v>
      </c>
    </row>
    <row r="753" spans="2:9">
      <c r="B753" s="157" t="s">
        <v>2319</v>
      </c>
      <c r="C753" s="149" t="s">
        <v>274</v>
      </c>
      <c r="D753" s="149" t="s">
        <v>2055</v>
      </c>
      <c r="E753" s="149">
        <v>11</v>
      </c>
      <c r="F753" s="220">
        <v>45791</v>
      </c>
      <c r="G753" s="100">
        <v>45701</v>
      </c>
      <c r="I753" t="str">
        <f t="shared" si="11"/>
        <v>N</v>
      </c>
    </row>
    <row r="754" spans="2:9">
      <c r="B754" s="157" t="s">
        <v>2319</v>
      </c>
      <c r="C754" s="149" t="s">
        <v>263</v>
      </c>
      <c r="D754" s="149" t="s">
        <v>1895</v>
      </c>
      <c r="E754" s="149">
        <v>11</v>
      </c>
      <c r="F754" s="220">
        <v>45798</v>
      </c>
      <c r="G754" s="100">
        <v>45708</v>
      </c>
      <c r="I754" t="str">
        <f t="shared" si="11"/>
        <v>N</v>
      </c>
    </row>
    <row r="755" spans="2:9">
      <c r="B755" s="157" t="s">
        <v>2319</v>
      </c>
      <c r="C755" s="149" t="s">
        <v>275</v>
      </c>
      <c r="D755" s="149" t="s">
        <v>2055</v>
      </c>
      <c r="E755" s="149">
        <v>11</v>
      </c>
      <c r="F755" s="220">
        <v>45805</v>
      </c>
      <c r="G755" s="100">
        <v>45715</v>
      </c>
      <c r="I755" t="str">
        <f t="shared" si="11"/>
        <v>N</v>
      </c>
    </row>
    <row r="756" spans="2:9">
      <c r="B756" s="157" t="s">
        <v>2319</v>
      </c>
      <c r="C756" s="149" t="s">
        <v>266</v>
      </c>
      <c r="D756" s="149" t="s">
        <v>1895</v>
      </c>
      <c r="E756" s="149">
        <v>11</v>
      </c>
      <c r="F756" s="220">
        <v>45812</v>
      </c>
      <c r="G756" s="100">
        <v>45722</v>
      </c>
      <c r="I756" t="str">
        <f t="shared" si="11"/>
        <v>N</v>
      </c>
    </row>
    <row r="757" spans="2:9">
      <c r="B757" s="157" t="s">
        <v>2319</v>
      </c>
      <c r="C757" s="149" t="s">
        <v>276</v>
      </c>
      <c r="D757" s="149" t="s">
        <v>2055</v>
      </c>
      <c r="E757" s="149">
        <v>11</v>
      </c>
      <c r="F757" s="220">
        <v>45819</v>
      </c>
      <c r="G757" s="100">
        <v>45729</v>
      </c>
      <c r="I757" t="str">
        <f t="shared" si="11"/>
        <v>N</v>
      </c>
    </row>
    <row r="758" spans="2:9">
      <c r="B758" s="157" t="s">
        <v>2319</v>
      </c>
      <c r="C758" s="149" t="s">
        <v>267</v>
      </c>
      <c r="D758" s="149" t="s">
        <v>1895</v>
      </c>
      <c r="E758" s="149">
        <v>11</v>
      </c>
      <c r="F758" s="220">
        <v>45826</v>
      </c>
      <c r="G758" s="100">
        <v>45736</v>
      </c>
      <c r="I758" t="str">
        <f t="shared" si="11"/>
        <v>N</v>
      </c>
    </row>
    <row r="759" spans="2:9">
      <c r="B759" s="157" t="s">
        <v>2319</v>
      </c>
      <c r="C759" s="149" t="s">
        <v>277</v>
      </c>
      <c r="D759" s="149" t="s">
        <v>2055</v>
      </c>
      <c r="E759" s="149">
        <v>11</v>
      </c>
      <c r="F759" s="220">
        <v>45833</v>
      </c>
      <c r="G759" s="100">
        <v>45743</v>
      </c>
      <c r="I759" t="str">
        <f t="shared" si="11"/>
        <v>N</v>
      </c>
    </row>
    <row r="760" spans="2:9">
      <c r="B760" s="157" t="s">
        <v>2319</v>
      </c>
      <c r="C760" s="149" t="s">
        <v>268</v>
      </c>
      <c r="D760" s="149" t="s">
        <v>1895</v>
      </c>
      <c r="E760" s="149">
        <v>11</v>
      </c>
      <c r="F760" s="220">
        <v>45840</v>
      </c>
      <c r="G760" s="100">
        <v>45750</v>
      </c>
      <c r="I760" t="str">
        <f t="shared" si="11"/>
        <v>N</v>
      </c>
    </row>
    <row r="761" spans="2:9">
      <c r="B761" s="157" t="s">
        <v>2319</v>
      </c>
      <c r="C761" s="149" t="s">
        <v>278</v>
      </c>
      <c r="D761" s="149" t="s">
        <v>2055</v>
      </c>
      <c r="E761" s="149">
        <v>11</v>
      </c>
      <c r="F761" s="220">
        <v>45847</v>
      </c>
      <c r="G761" s="100">
        <v>45757</v>
      </c>
      <c r="I761" t="str">
        <f t="shared" si="11"/>
        <v>N</v>
      </c>
    </row>
    <row r="762" spans="2:9">
      <c r="B762" s="157" t="s">
        <v>2319</v>
      </c>
      <c r="C762" s="149" t="s">
        <v>269</v>
      </c>
      <c r="D762" s="149" t="s">
        <v>1895</v>
      </c>
      <c r="E762" s="149">
        <v>11</v>
      </c>
      <c r="F762" s="220">
        <v>45854</v>
      </c>
      <c r="G762" s="100">
        <v>45764</v>
      </c>
      <c r="I762" t="str">
        <f t="shared" si="11"/>
        <v>N</v>
      </c>
    </row>
    <row r="763" spans="2:9">
      <c r="B763" s="157" t="s">
        <v>2319</v>
      </c>
      <c r="C763" s="149" t="s">
        <v>279</v>
      </c>
      <c r="D763" s="149" t="s">
        <v>2055</v>
      </c>
      <c r="E763" s="149">
        <v>11</v>
      </c>
      <c r="F763" s="220">
        <v>45861</v>
      </c>
      <c r="G763" s="100">
        <v>45771</v>
      </c>
      <c r="I763" t="str">
        <f t="shared" si="11"/>
        <v>N</v>
      </c>
    </row>
    <row r="764" spans="2:9">
      <c r="B764" s="157" t="s">
        <v>2319</v>
      </c>
      <c r="C764" s="149" t="s">
        <v>270</v>
      </c>
      <c r="D764" s="149" t="s">
        <v>1895</v>
      </c>
      <c r="E764" s="149">
        <v>11</v>
      </c>
      <c r="F764" s="220">
        <v>45868</v>
      </c>
      <c r="G764" s="100">
        <v>45778</v>
      </c>
      <c r="I764" t="str">
        <f t="shared" si="11"/>
        <v>Y</v>
      </c>
    </row>
    <row r="765" spans="2:9">
      <c r="B765" s="157" t="s">
        <v>2319</v>
      </c>
      <c r="C765" s="149" t="s">
        <v>280</v>
      </c>
      <c r="D765" s="149" t="s">
        <v>2055</v>
      </c>
      <c r="E765" s="149">
        <v>11</v>
      </c>
      <c r="F765" s="220">
        <v>45875</v>
      </c>
      <c r="G765" s="100">
        <v>45785</v>
      </c>
      <c r="I765" t="str">
        <f t="shared" si="11"/>
        <v>Y</v>
      </c>
    </row>
    <row r="766" spans="2:9">
      <c r="B766" s="157" t="s">
        <v>2319</v>
      </c>
      <c r="C766" s="149" t="s">
        <v>271</v>
      </c>
      <c r="D766" s="149" t="s">
        <v>1895</v>
      </c>
      <c r="E766" s="149">
        <v>11</v>
      </c>
      <c r="F766" s="220">
        <v>45882</v>
      </c>
      <c r="G766" s="100">
        <v>45792</v>
      </c>
      <c r="I766" t="str">
        <f t="shared" si="11"/>
        <v>Y</v>
      </c>
    </row>
    <row r="767" spans="2:9">
      <c r="B767" s="157" t="s">
        <v>2319</v>
      </c>
      <c r="C767" s="149" t="s">
        <v>281</v>
      </c>
      <c r="D767" s="149" t="s">
        <v>2055</v>
      </c>
      <c r="E767" s="149">
        <v>11</v>
      </c>
      <c r="F767" s="220">
        <v>45889</v>
      </c>
      <c r="G767" s="100">
        <v>45799</v>
      </c>
      <c r="I767" t="str">
        <f t="shared" si="11"/>
        <v>Y</v>
      </c>
    </row>
    <row r="768" spans="2:9">
      <c r="B768" s="157" t="s">
        <v>2319</v>
      </c>
      <c r="C768" s="149" t="s">
        <v>272</v>
      </c>
      <c r="D768" s="149" t="s">
        <v>1895</v>
      </c>
      <c r="E768" s="149">
        <v>11</v>
      </c>
      <c r="F768" s="220">
        <v>45896</v>
      </c>
      <c r="G768" s="100">
        <v>45806</v>
      </c>
      <c r="I768" t="str">
        <f t="shared" si="11"/>
        <v>Y</v>
      </c>
    </row>
    <row r="769" spans="2:9">
      <c r="B769" s="157" t="s">
        <v>2319</v>
      </c>
      <c r="C769" s="149" t="s">
        <v>282</v>
      </c>
      <c r="D769" s="149" t="s">
        <v>2055</v>
      </c>
      <c r="E769" s="149">
        <v>11</v>
      </c>
      <c r="F769" s="220">
        <v>45903</v>
      </c>
      <c r="G769" s="100">
        <v>45813</v>
      </c>
      <c r="I769" t="str">
        <f t="shared" si="11"/>
        <v>Y</v>
      </c>
    </row>
    <row r="770" spans="2:9">
      <c r="B770" s="157" t="s">
        <v>2319</v>
      </c>
      <c r="C770" s="149" t="s">
        <v>273</v>
      </c>
      <c r="D770" s="149" t="s">
        <v>1895</v>
      </c>
      <c r="E770" s="149">
        <v>11</v>
      </c>
      <c r="F770" s="220">
        <v>45910</v>
      </c>
      <c r="G770" s="100">
        <v>45820</v>
      </c>
      <c r="I770" t="str">
        <f t="shared" si="11"/>
        <v>Y</v>
      </c>
    </row>
    <row r="771" spans="2:9">
      <c r="B771" s="157" t="s">
        <v>2320</v>
      </c>
      <c r="C771" s="149" t="s">
        <v>274</v>
      </c>
      <c r="D771" s="149" t="s">
        <v>2055</v>
      </c>
      <c r="E771" s="149">
        <v>10</v>
      </c>
      <c r="F771" s="220">
        <v>45792</v>
      </c>
      <c r="G771" s="100">
        <v>45702</v>
      </c>
      <c r="I771" t="str">
        <f t="shared" si="11"/>
        <v>N</v>
      </c>
    </row>
    <row r="772" spans="2:9">
      <c r="B772" s="157" t="s">
        <v>2320</v>
      </c>
      <c r="C772" s="149" t="s">
        <v>263</v>
      </c>
      <c r="D772" s="149" t="s">
        <v>1895</v>
      </c>
      <c r="E772" s="149">
        <v>10</v>
      </c>
      <c r="F772" s="220">
        <v>45799</v>
      </c>
      <c r="G772" s="100">
        <v>45709</v>
      </c>
      <c r="I772" t="str">
        <f t="shared" si="11"/>
        <v>N</v>
      </c>
    </row>
    <row r="773" spans="2:9">
      <c r="B773" s="157" t="s">
        <v>2320</v>
      </c>
      <c r="C773" s="149" t="s">
        <v>275</v>
      </c>
      <c r="D773" s="149" t="s">
        <v>2055</v>
      </c>
      <c r="E773" s="149">
        <v>10</v>
      </c>
      <c r="F773" s="220">
        <v>45806</v>
      </c>
      <c r="G773" s="100">
        <v>45716</v>
      </c>
      <c r="I773" t="str">
        <f t="shared" si="11"/>
        <v>N</v>
      </c>
    </row>
    <row r="774" spans="2:9">
      <c r="B774" s="157" t="s">
        <v>2320</v>
      </c>
      <c r="C774" s="149" t="s">
        <v>266</v>
      </c>
      <c r="D774" s="149" t="s">
        <v>1895</v>
      </c>
      <c r="E774" s="149">
        <v>10</v>
      </c>
      <c r="F774" s="220">
        <v>45813</v>
      </c>
      <c r="G774" s="100">
        <v>45723</v>
      </c>
      <c r="I774" t="str">
        <f t="shared" ref="I774:I837" si="12">IF(G774&gt;$G$1,"Y","N")</f>
        <v>N</v>
      </c>
    </row>
    <row r="775" spans="2:9">
      <c r="B775" s="157" t="s">
        <v>2320</v>
      </c>
      <c r="C775" s="149" t="s">
        <v>276</v>
      </c>
      <c r="D775" s="149" t="s">
        <v>2055</v>
      </c>
      <c r="E775" s="149">
        <v>10</v>
      </c>
      <c r="F775" s="220">
        <v>45820</v>
      </c>
      <c r="G775" s="100">
        <v>45730</v>
      </c>
      <c r="I775" t="str">
        <f t="shared" si="12"/>
        <v>N</v>
      </c>
    </row>
    <row r="776" spans="2:9">
      <c r="B776" s="157" t="s">
        <v>2320</v>
      </c>
      <c r="C776" s="149" t="s">
        <v>267</v>
      </c>
      <c r="D776" s="149" t="s">
        <v>1895</v>
      </c>
      <c r="E776" s="149">
        <v>10</v>
      </c>
      <c r="F776" s="220">
        <v>45827</v>
      </c>
      <c r="G776" s="100">
        <v>45737</v>
      </c>
      <c r="I776" t="str">
        <f t="shared" si="12"/>
        <v>N</v>
      </c>
    </row>
    <row r="777" spans="2:9">
      <c r="B777" s="157" t="s">
        <v>2320</v>
      </c>
      <c r="C777" s="149" t="s">
        <v>277</v>
      </c>
      <c r="D777" s="149" t="s">
        <v>2055</v>
      </c>
      <c r="E777" s="149">
        <v>10</v>
      </c>
      <c r="F777" s="220">
        <v>45834</v>
      </c>
      <c r="G777" s="100">
        <v>45744</v>
      </c>
      <c r="I777" t="str">
        <f t="shared" si="12"/>
        <v>N</v>
      </c>
    </row>
    <row r="778" spans="2:9">
      <c r="B778" s="157" t="s">
        <v>2320</v>
      </c>
      <c r="C778" s="149" t="s">
        <v>268</v>
      </c>
      <c r="D778" s="149" t="s">
        <v>1895</v>
      </c>
      <c r="E778" s="149">
        <v>10</v>
      </c>
      <c r="F778" s="220">
        <v>45841</v>
      </c>
      <c r="G778" s="100">
        <v>45751</v>
      </c>
      <c r="I778" t="str">
        <f t="shared" si="12"/>
        <v>N</v>
      </c>
    </row>
    <row r="779" spans="2:9">
      <c r="B779" s="157" t="s">
        <v>2320</v>
      </c>
      <c r="C779" s="149" t="s">
        <v>278</v>
      </c>
      <c r="D779" s="149" t="s">
        <v>2055</v>
      </c>
      <c r="E779" s="149">
        <v>10</v>
      </c>
      <c r="F779" s="220">
        <v>45848</v>
      </c>
      <c r="G779" s="100">
        <v>45758</v>
      </c>
      <c r="I779" t="str">
        <f t="shared" si="12"/>
        <v>N</v>
      </c>
    </row>
    <row r="780" spans="2:9">
      <c r="B780" s="157" t="s">
        <v>2320</v>
      </c>
      <c r="C780" s="149" t="s">
        <v>269</v>
      </c>
      <c r="D780" s="149" t="s">
        <v>1895</v>
      </c>
      <c r="E780" s="149">
        <v>10</v>
      </c>
      <c r="F780" s="220">
        <v>45855</v>
      </c>
      <c r="G780" s="100">
        <v>45765</v>
      </c>
      <c r="I780" t="str">
        <f t="shared" si="12"/>
        <v>N</v>
      </c>
    </row>
    <row r="781" spans="2:9">
      <c r="B781" s="157" t="s">
        <v>2320</v>
      </c>
      <c r="C781" s="149" t="s">
        <v>279</v>
      </c>
      <c r="D781" s="149" t="s">
        <v>2055</v>
      </c>
      <c r="E781" s="149">
        <v>10</v>
      </c>
      <c r="F781" s="220">
        <v>45862</v>
      </c>
      <c r="G781" s="100">
        <v>45772</v>
      </c>
      <c r="I781" t="str">
        <f t="shared" si="12"/>
        <v>N</v>
      </c>
    </row>
    <row r="782" spans="2:9">
      <c r="B782" s="157" t="s">
        <v>2320</v>
      </c>
      <c r="C782" s="149" t="s">
        <v>270</v>
      </c>
      <c r="D782" s="149" t="s">
        <v>1895</v>
      </c>
      <c r="E782" s="149">
        <v>10</v>
      </c>
      <c r="F782" s="220">
        <v>45869</v>
      </c>
      <c r="G782" s="100">
        <v>45779</v>
      </c>
      <c r="I782" t="str">
        <f t="shared" si="12"/>
        <v>Y</v>
      </c>
    </row>
    <row r="783" spans="2:9">
      <c r="B783" s="157" t="s">
        <v>2320</v>
      </c>
      <c r="C783" s="149" t="s">
        <v>280</v>
      </c>
      <c r="D783" s="149" t="s">
        <v>2055</v>
      </c>
      <c r="E783" s="149">
        <v>10</v>
      </c>
      <c r="F783" s="220">
        <v>45876</v>
      </c>
      <c r="G783" s="100">
        <v>45786</v>
      </c>
      <c r="I783" t="str">
        <f t="shared" si="12"/>
        <v>Y</v>
      </c>
    </row>
    <row r="784" spans="2:9">
      <c r="B784" s="157" t="s">
        <v>2320</v>
      </c>
      <c r="C784" s="149" t="s">
        <v>271</v>
      </c>
      <c r="D784" s="149" t="s">
        <v>1895</v>
      </c>
      <c r="E784" s="149">
        <v>10</v>
      </c>
      <c r="F784" s="220">
        <v>45883</v>
      </c>
      <c r="G784" s="100">
        <v>45793</v>
      </c>
      <c r="I784" t="str">
        <f t="shared" si="12"/>
        <v>Y</v>
      </c>
    </row>
    <row r="785" spans="2:9">
      <c r="B785" s="157" t="s">
        <v>2320</v>
      </c>
      <c r="C785" s="149" t="s">
        <v>281</v>
      </c>
      <c r="D785" s="149" t="s">
        <v>2055</v>
      </c>
      <c r="E785" s="149">
        <v>10</v>
      </c>
      <c r="F785" s="220">
        <v>45890</v>
      </c>
      <c r="G785" s="100">
        <v>45800</v>
      </c>
      <c r="I785" t="str">
        <f t="shared" si="12"/>
        <v>Y</v>
      </c>
    </row>
    <row r="786" spans="2:9">
      <c r="B786" s="157" t="s">
        <v>2320</v>
      </c>
      <c r="C786" s="149" t="s">
        <v>272</v>
      </c>
      <c r="D786" s="149" t="s">
        <v>1895</v>
      </c>
      <c r="E786" s="149">
        <v>10</v>
      </c>
      <c r="F786" s="220">
        <v>45897</v>
      </c>
      <c r="G786" s="100">
        <v>45807</v>
      </c>
      <c r="I786" t="str">
        <f t="shared" si="12"/>
        <v>Y</v>
      </c>
    </row>
    <row r="787" spans="2:9">
      <c r="B787" s="157" t="s">
        <v>2320</v>
      </c>
      <c r="C787" s="149" t="s">
        <v>282</v>
      </c>
      <c r="D787" s="149" t="s">
        <v>2055</v>
      </c>
      <c r="E787" s="149">
        <v>10</v>
      </c>
      <c r="F787" s="220">
        <v>45904</v>
      </c>
      <c r="G787" s="100">
        <v>45814</v>
      </c>
      <c r="I787" t="str">
        <f t="shared" si="12"/>
        <v>Y</v>
      </c>
    </row>
    <row r="788" spans="2:9">
      <c r="B788" s="157" t="s">
        <v>2320</v>
      </c>
      <c r="C788" s="149" t="s">
        <v>273</v>
      </c>
      <c r="D788" s="149" t="s">
        <v>1895</v>
      </c>
      <c r="E788" s="149">
        <v>10</v>
      </c>
      <c r="F788" s="220">
        <v>45911</v>
      </c>
      <c r="G788" s="100">
        <v>45821</v>
      </c>
      <c r="I788" t="str">
        <f t="shared" si="12"/>
        <v>Y</v>
      </c>
    </row>
    <row r="789" spans="2:9">
      <c r="B789" s="157" t="s">
        <v>2321</v>
      </c>
      <c r="C789" s="149" t="s">
        <v>274</v>
      </c>
      <c r="D789" s="149" t="s">
        <v>2055</v>
      </c>
      <c r="E789" s="149">
        <v>10</v>
      </c>
      <c r="F789" s="220">
        <v>45792</v>
      </c>
      <c r="G789" s="100">
        <v>45702</v>
      </c>
      <c r="I789" t="str">
        <f t="shared" si="12"/>
        <v>N</v>
      </c>
    </row>
    <row r="790" spans="2:9">
      <c r="B790" s="157" t="s">
        <v>2321</v>
      </c>
      <c r="C790" s="149" t="s">
        <v>263</v>
      </c>
      <c r="D790" s="149" t="s">
        <v>1895</v>
      </c>
      <c r="E790" s="149">
        <v>10</v>
      </c>
      <c r="F790" s="220">
        <v>45799</v>
      </c>
      <c r="G790" s="100">
        <v>45709</v>
      </c>
      <c r="I790" t="str">
        <f t="shared" si="12"/>
        <v>N</v>
      </c>
    </row>
    <row r="791" spans="2:9">
      <c r="B791" s="157" t="s">
        <v>2321</v>
      </c>
      <c r="C791" s="149" t="s">
        <v>275</v>
      </c>
      <c r="D791" s="149" t="s">
        <v>2055</v>
      </c>
      <c r="E791" s="149">
        <v>10</v>
      </c>
      <c r="F791" s="220">
        <v>45806</v>
      </c>
      <c r="G791" s="100">
        <v>45716</v>
      </c>
      <c r="I791" t="str">
        <f t="shared" si="12"/>
        <v>N</v>
      </c>
    </row>
    <row r="792" spans="2:9">
      <c r="B792" s="157" t="s">
        <v>2321</v>
      </c>
      <c r="C792" s="149" t="s">
        <v>266</v>
      </c>
      <c r="D792" s="149" t="s">
        <v>1895</v>
      </c>
      <c r="E792" s="149">
        <v>10</v>
      </c>
      <c r="F792" s="220">
        <v>45813</v>
      </c>
      <c r="G792" s="100">
        <v>45723</v>
      </c>
      <c r="I792" t="str">
        <f t="shared" si="12"/>
        <v>N</v>
      </c>
    </row>
    <row r="793" spans="2:9">
      <c r="B793" s="157" t="s">
        <v>2321</v>
      </c>
      <c r="C793" s="149" t="s">
        <v>276</v>
      </c>
      <c r="D793" s="149" t="s">
        <v>2055</v>
      </c>
      <c r="E793" s="149">
        <v>10</v>
      </c>
      <c r="F793" s="220">
        <v>45820</v>
      </c>
      <c r="G793" s="100">
        <v>45730</v>
      </c>
      <c r="I793" t="str">
        <f t="shared" si="12"/>
        <v>N</v>
      </c>
    </row>
    <row r="794" spans="2:9">
      <c r="B794" s="157" t="s">
        <v>2321</v>
      </c>
      <c r="C794" s="149" t="s">
        <v>267</v>
      </c>
      <c r="D794" s="149" t="s">
        <v>1895</v>
      </c>
      <c r="E794" s="149">
        <v>10</v>
      </c>
      <c r="F794" s="220">
        <v>45827</v>
      </c>
      <c r="G794" s="100">
        <v>45737</v>
      </c>
      <c r="I794" t="str">
        <f t="shared" si="12"/>
        <v>N</v>
      </c>
    </row>
    <row r="795" spans="2:9">
      <c r="B795" s="157" t="s">
        <v>2321</v>
      </c>
      <c r="C795" s="149" t="s">
        <v>277</v>
      </c>
      <c r="D795" s="149" t="s">
        <v>2055</v>
      </c>
      <c r="E795" s="149">
        <v>10</v>
      </c>
      <c r="F795" s="220">
        <v>45834</v>
      </c>
      <c r="G795" s="100">
        <v>45744</v>
      </c>
      <c r="I795" t="str">
        <f t="shared" si="12"/>
        <v>N</v>
      </c>
    </row>
    <row r="796" spans="2:9">
      <c r="B796" s="157" t="s">
        <v>2321</v>
      </c>
      <c r="C796" s="149" t="s">
        <v>268</v>
      </c>
      <c r="D796" s="149" t="s">
        <v>1895</v>
      </c>
      <c r="E796" s="149">
        <v>10</v>
      </c>
      <c r="F796" s="220">
        <v>45841</v>
      </c>
      <c r="G796" s="100">
        <v>45751</v>
      </c>
      <c r="I796" t="str">
        <f t="shared" si="12"/>
        <v>N</v>
      </c>
    </row>
    <row r="797" spans="2:9">
      <c r="B797" s="157" t="s">
        <v>2321</v>
      </c>
      <c r="C797" s="149" t="s">
        <v>278</v>
      </c>
      <c r="D797" s="149" t="s">
        <v>2055</v>
      </c>
      <c r="E797" s="149">
        <v>10</v>
      </c>
      <c r="F797" s="220">
        <v>45848</v>
      </c>
      <c r="G797" s="100">
        <v>45758</v>
      </c>
      <c r="I797" t="str">
        <f t="shared" si="12"/>
        <v>N</v>
      </c>
    </row>
    <row r="798" spans="2:9">
      <c r="B798" s="157" t="s">
        <v>2321</v>
      </c>
      <c r="C798" s="149" t="s">
        <v>269</v>
      </c>
      <c r="D798" s="149" t="s">
        <v>1895</v>
      </c>
      <c r="E798" s="149">
        <v>10</v>
      </c>
      <c r="F798" s="220">
        <v>45855</v>
      </c>
      <c r="G798" s="100">
        <v>45765</v>
      </c>
      <c r="I798" t="str">
        <f t="shared" si="12"/>
        <v>N</v>
      </c>
    </row>
    <row r="799" spans="2:9">
      <c r="B799" s="157" t="s">
        <v>2321</v>
      </c>
      <c r="C799" s="149" t="s">
        <v>279</v>
      </c>
      <c r="D799" s="149" t="s">
        <v>2055</v>
      </c>
      <c r="E799" s="149">
        <v>10</v>
      </c>
      <c r="F799" s="220">
        <v>45862</v>
      </c>
      <c r="G799" s="100">
        <v>45772</v>
      </c>
      <c r="I799" t="str">
        <f t="shared" si="12"/>
        <v>N</v>
      </c>
    </row>
    <row r="800" spans="2:9">
      <c r="B800" s="157" t="s">
        <v>2321</v>
      </c>
      <c r="C800" s="149" t="s">
        <v>270</v>
      </c>
      <c r="D800" s="149" t="s">
        <v>1895</v>
      </c>
      <c r="E800" s="149">
        <v>10</v>
      </c>
      <c r="F800" s="220">
        <v>45869</v>
      </c>
      <c r="G800" s="100">
        <v>45779</v>
      </c>
      <c r="I800" t="str">
        <f t="shared" si="12"/>
        <v>Y</v>
      </c>
    </row>
    <row r="801" spans="2:9">
      <c r="B801" s="157" t="s">
        <v>2321</v>
      </c>
      <c r="C801" s="149" t="s">
        <v>280</v>
      </c>
      <c r="D801" s="149" t="s">
        <v>2055</v>
      </c>
      <c r="E801" s="149">
        <v>10</v>
      </c>
      <c r="F801" s="220">
        <v>45876</v>
      </c>
      <c r="G801" s="100">
        <v>45786</v>
      </c>
      <c r="I801" t="str">
        <f t="shared" si="12"/>
        <v>Y</v>
      </c>
    </row>
    <row r="802" spans="2:9">
      <c r="B802" s="157" t="s">
        <v>2321</v>
      </c>
      <c r="C802" s="149" t="s">
        <v>271</v>
      </c>
      <c r="D802" s="149" t="s">
        <v>1895</v>
      </c>
      <c r="E802" s="149">
        <v>10</v>
      </c>
      <c r="F802" s="220">
        <v>45883</v>
      </c>
      <c r="G802" s="100">
        <v>45793</v>
      </c>
      <c r="I802" t="str">
        <f t="shared" si="12"/>
        <v>Y</v>
      </c>
    </row>
    <row r="803" spans="2:9">
      <c r="B803" s="157" t="s">
        <v>2321</v>
      </c>
      <c r="C803" s="149" t="s">
        <v>281</v>
      </c>
      <c r="D803" s="149" t="s">
        <v>2055</v>
      </c>
      <c r="E803" s="149">
        <v>10</v>
      </c>
      <c r="F803" s="220">
        <v>45890</v>
      </c>
      <c r="G803" s="100">
        <v>45800</v>
      </c>
      <c r="I803" t="str">
        <f t="shared" si="12"/>
        <v>Y</v>
      </c>
    </row>
    <row r="804" spans="2:9">
      <c r="B804" s="157" t="s">
        <v>2321</v>
      </c>
      <c r="C804" s="149" t="s">
        <v>272</v>
      </c>
      <c r="D804" s="149" t="s">
        <v>1895</v>
      </c>
      <c r="E804" s="149">
        <v>10</v>
      </c>
      <c r="F804" s="220">
        <v>45897</v>
      </c>
      <c r="G804" s="100">
        <v>45807</v>
      </c>
      <c r="I804" t="str">
        <f t="shared" si="12"/>
        <v>Y</v>
      </c>
    </row>
    <row r="805" spans="2:9">
      <c r="B805" s="157" t="s">
        <v>2321</v>
      </c>
      <c r="C805" s="149" t="s">
        <v>282</v>
      </c>
      <c r="D805" s="149" t="s">
        <v>2055</v>
      </c>
      <c r="E805" s="149">
        <v>10</v>
      </c>
      <c r="F805" s="220">
        <v>45904</v>
      </c>
      <c r="G805" s="100">
        <v>45814</v>
      </c>
      <c r="I805" t="str">
        <f t="shared" si="12"/>
        <v>Y</v>
      </c>
    </row>
    <row r="806" spans="2:9">
      <c r="B806" s="157" t="s">
        <v>2321</v>
      </c>
      <c r="C806" s="149" t="s">
        <v>273</v>
      </c>
      <c r="D806" s="149" t="s">
        <v>1895</v>
      </c>
      <c r="E806" s="149">
        <v>10</v>
      </c>
      <c r="F806" s="220">
        <v>45911</v>
      </c>
      <c r="G806" s="100">
        <v>45821</v>
      </c>
      <c r="I806" t="str">
        <f t="shared" si="12"/>
        <v>Y</v>
      </c>
    </row>
    <row r="807" spans="2:9">
      <c r="B807" s="157" t="s">
        <v>2322</v>
      </c>
      <c r="C807" s="149" t="s">
        <v>274</v>
      </c>
      <c r="D807" s="149" t="s">
        <v>2055</v>
      </c>
      <c r="E807" s="149">
        <v>9</v>
      </c>
      <c r="F807" s="220">
        <v>45793</v>
      </c>
      <c r="G807" s="100">
        <v>45703</v>
      </c>
      <c r="I807" t="str">
        <f t="shared" si="12"/>
        <v>N</v>
      </c>
    </row>
    <row r="808" spans="2:9">
      <c r="B808" s="157" t="s">
        <v>2322</v>
      </c>
      <c r="C808" s="149" t="s">
        <v>263</v>
      </c>
      <c r="D808" s="149" t="s">
        <v>1895</v>
      </c>
      <c r="E808" s="149">
        <v>9</v>
      </c>
      <c r="F808" s="220">
        <v>45800</v>
      </c>
      <c r="G808" s="100">
        <v>45710</v>
      </c>
      <c r="I808" t="str">
        <f t="shared" si="12"/>
        <v>N</v>
      </c>
    </row>
    <row r="809" spans="2:9">
      <c r="B809" s="157" t="s">
        <v>2322</v>
      </c>
      <c r="C809" s="149" t="s">
        <v>275</v>
      </c>
      <c r="D809" s="149" t="s">
        <v>2055</v>
      </c>
      <c r="E809" s="149">
        <v>9</v>
      </c>
      <c r="F809" s="220">
        <v>45807</v>
      </c>
      <c r="G809" s="100">
        <v>45717</v>
      </c>
      <c r="I809" t="str">
        <f t="shared" si="12"/>
        <v>N</v>
      </c>
    </row>
    <row r="810" spans="2:9">
      <c r="B810" s="157" t="s">
        <v>2322</v>
      </c>
      <c r="C810" s="149" t="s">
        <v>266</v>
      </c>
      <c r="D810" s="149" t="s">
        <v>1895</v>
      </c>
      <c r="E810" s="149">
        <v>9</v>
      </c>
      <c r="F810" s="220">
        <v>45814</v>
      </c>
      <c r="G810" s="100">
        <v>45724</v>
      </c>
      <c r="I810" t="str">
        <f t="shared" si="12"/>
        <v>N</v>
      </c>
    </row>
    <row r="811" spans="2:9">
      <c r="B811" s="157" t="s">
        <v>2322</v>
      </c>
      <c r="C811" s="149" t="s">
        <v>276</v>
      </c>
      <c r="D811" s="149" t="s">
        <v>2055</v>
      </c>
      <c r="E811" s="149">
        <v>9</v>
      </c>
      <c r="F811" s="220">
        <v>45821</v>
      </c>
      <c r="G811" s="100">
        <v>45731</v>
      </c>
      <c r="I811" t="str">
        <f t="shared" si="12"/>
        <v>N</v>
      </c>
    </row>
    <row r="812" spans="2:9">
      <c r="B812" s="157" t="s">
        <v>2322</v>
      </c>
      <c r="C812" s="149" t="s">
        <v>267</v>
      </c>
      <c r="D812" s="149" t="s">
        <v>1895</v>
      </c>
      <c r="E812" s="149">
        <v>9</v>
      </c>
      <c r="F812" s="220">
        <v>45828</v>
      </c>
      <c r="G812" s="100">
        <v>45738</v>
      </c>
      <c r="I812" t="str">
        <f t="shared" si="12"/>
        <v>N</v>
      </c>
    </row>
    <row r="813" spans="2:9">
      <c r="B813" s="157" t="s">
        <v>2322</v>
      </c>
      <c r="C813" s="149" t="s">
        <v>277</v>
      </c>
      <c r="D813" s="149" t="s">
        <v>2055</v>
      </c>
      <c r="E813" s="149">
        <v>9</v>
      </c>
      <c r="F813" s="220">
        <v>45835</v>
      </c>
      <c r="G813" s="100">
        <v>45745</v>
      </c>
      <c r="I813" t="str">
        <f t="shared" si="12"/>
        <v>N</v>
      </c>
    </row>
    <row r="814" spans="2:9">
      <c r="B814" s="157" t="s">
        <v>2322</v>
      </c>
      <c r="C814" s="149" t="s">
        <v>268</v>
      </c>
      <c r="D814" s="149" t="s">
        <v>1895</v>
      </c>
      <c r="E814" s="149">
        <v>9</v>
      </c>
      <c r="F814" s="220">
        <v>45842</v>
      </c>
      <c r="G814" s="100">
        <v>45752</v>
      </c>
      <c r="I814" t="str">
        <f t="shared" si="12"/>
        <v>N</v>
      </c>
    </row>
    <row r="815" spans="2:9">
      <c r="B815" s="157" t="s">
        <v>2322</v>
      </c>
      <c r="C815" s="149" t="s">
        <v>278</v>
      </c>
      <c r="D815" s="149" t="s">
        <v>2055</v>
      </c>
      <c r="E815" s="149">
        <v>9</v>
      </c>
      <c r="F815" s="220">
        <v>45849</v>
      </c>
      <c r="G815" s="100">
        <v>45759</v>
      </c>
      <c r="I815" t="str">
        <f t="shared" si="12"/>
        <v>N</v>
      </c>
    </row>
    <row r="816" spans="2:9">
      <c r="B816" s="157" t="s">
        <v>2322</v>
      </c>
      <c r="C816" s="149" t="s">
        <v>269</v>
      </c>
      <c r="D816" s="149" t="s">
        <v>1895</v>
      </c>
      <c r="E816" s="149">
        <v>9</v>
      </c>
      <c r="F816" s="220">
        <v>45856</v>
      </c>
      <c r="G816" s="100">
        <v>45766</v>
      </c>
      <c r="I816" t="str">
        <f t="shared" si="12"/>
        <v>N</v>
      </c>
    </row>
    <row r="817" spans="2:9">
      <c r="B817" s="157" t="s">
        <v>2322</v>
      </c>
      <c r="C817" s="149" t="s">
        <v>279</v>
      </c>
      <c r="D817" s="149" t="s">
        <v>2055</v>
      </c>
      <c r="E817" s="149">
        <v>9</v>
      </c>
      <c r="F817" s="220">
        <v>45863</v>
      </c>
      <c r="G817" s="100">
        <v>45773</v>
      </c>
      <c r="I817" t="str">
        <f t="shared" si="12"/>
        <v>N</v>
      </c>
    </row>
    <row r="818" spans="2:9">
      <c r="B818" s="157" t="s">
        <v>2322</v>
      </c>
      <c r="C818" s="149" t="s">
        <v>270</v>
      </c>
      <c r="D818" s="149" t="s">
        <v>1895</v>
      </c>
      <c r="E818" s="149">
        <v>9</v>
      </c>
      <c r="F818" s="220">
        <v>45870</v>
      </c>
      <c r="G818" s="100">
        <v>45780</v>
      </c>
      <c r="I818" t="str">
        <f t="shared" si="12"/>
        <v>Y</v>
      </c>
    </row>
    <row r="819" spans="2:9">
      <c r="B819" s="157" t="s">
        <v>2322</v>
      </c>
      <c r="C819" s="149" t="s">
        <v>280</v>
      </c>
      <c r="D819" s="149" t="s">
        <v>2055</v>
      </c>
      <c r="E819" s="149">
        <v>9</v>
      </c>
      <c r="F819" s="220">
        <v>45877</v>
      </c>
      <c r="G819" s="100">
        <v>45787</v>
      </c>
      <c r="I819" t="str">
        <f t="shared" si="12"/>
        <v>Y</v>
      </c>
    </row>
    <row r="820" spans="2:9">
      <c r="B820" s="157" t="s">
        <v>2322</v>
      </c>
      <c r="C820" s="149" t="s">
        <v>271</v>
      </c>
      <c r="D820" s="149" t="s">
        <v>1895</v>
      </c>
      <c r="E820" s="149">
        <v>9</v>
      </c>
      <c r="F820" s="220">
        <v>45884</v>
      </c>
      <c r="G820" s="100">
        <v>45794</v>
      </c>
      <c r="I820" t="str">
        <f t="shared" si="12"/>
        <v>Y</v>
      </c>
    </row>
    <row r="821" spans="2:9">
      <c r="B821" s="157" t="s">
        <v>2322</v>
      </c>
      <c r="C821" s="149" t="s">
        <v>281</v>
      </c>
      <c r="D821" s="149" t="s">
        <v>2055</v>
      </c>
      <c r="E821" s="149">
        <v>9</v>
      </c>
      <c r="F821" s="220">
        <v>45891</v>
      </c>
      <c r="G821" s="100">
        <v>45801</v>
      </c>
      <c r="I821" t="str">
        <f t="shared" si="12"/>
        <v>Y</v>
      </c>
    </row>
    <row r="822" spans="2:9">
      <c r="B822" s="157" t="s">
        <v>2322</v>
      </c>
      <c r="C822" s="149" t="s">
        <v>272</v>
      </c>
      <c r="D822" s="149" t="s">
        <v>1895</v>
      </c>
      <c r="E822" s="149">
        <v>9</v>
      </c>
      <c r="F822" s="220">
        <v>45898</v>
      </c>
      <c r="G822" s="100">
        <v>45808</v>
      </c>
      <c r="I822" t="str">
        <f t="shared" si="12"/>
        <v>Y</v>
      </c>
    </row>
    <row r="823" spans="2:9">
      <c r="B823" s="157" t="s">
        <v>2322</v>
      </c>
      <c r="C823" s="149" t="s">
        <v>282</v>
      </c>
      <c r="D823" s="149" t="s">
        <v>2055</v>
      </c>
      <c r="E823" s="149">
        <v>9</v>
      </c>
      <c r="F823" s="220">
        <v>45905</v>
      </c>
      <c r="G823" s="100">
        <v>45815</v>
      </c>
      <c r="I823" t="str">
        <f t="shared" si="12"/>
        <v>Y</v>
      </c>
    </row>
    <row r="824" spans="2:9">
      <c r="B824" s="157" t="s">
        <v>2322</v>
      </c>
      <c r="C824" s="149" t="s">
        <v>273</v>
      </c>
      <c r="D824" s="149" t="s">
        <v>1895</v>
      </c>
      <c r="E824" s="149">
        <v>9</v>
      </c>
      <c r="F824" s="220">
        <v>45912</v>
      </c>
      <c r="G824" s="100">
        <v>45822</v>
      </c>
      <c r="I824" t="str">
        <f t="shared" si="12"/>
        <v>Y</v>
      </c>
    </row>
    <row r="825" spans="2:9">
      <c r="B825" s="157" t="s">
        <v>2323</v>
      </c>
      <c r="C825" s="149" t="s">
        <v>274</v>
      </c>
      <c r="D825" s="149" t="s">
        <v>2055</v>
      </c>
      <c r="E825" s="149">
        <v>10</v>
      </c>
      <c r="F825" s="220">
        <v>45792</v>
      </c>
      <c r="G825" s="100">
        <v>45702</v>
      </c>
      <c r="I825" t="str">
        <f t="shared" si="12"/>
        <v>N</v>
      </c>
    </row>
    <row r="826" spans="2:9">
      <c r="B826" s="157" t="s">
        <v>2323</v>
      </c>
      <c r="C826" s="149" t="s">
        <v>263</v>
      </c>
      <c r="D826" s="149" t="s">
        <v>1895</v>
      </c>
      <c r="E826" s="149">
        <v>10</v>
      </c>
      <c r="F826" s="220">
        <v>45799</v>
      </c>
      <c r="G826" s="100">
        <v>45709</v>
      </c>
      <c r="I826" t="str">
        <f t="shared" si="12"/>
        <v>N</v>
      </c>
    </row>
    <row r="827" spans="2:9">
      <c r="B827" s="157" t="s">
        <v>2323</v>
      </c>
      <c r="C827" s="149" t="s">
        <v>275</v>
      </c>
      <c r="D827" s="149" t="s">
        <v>2055</v>
      </c>
      <c r="E827" s="149">
        <v>10</v>
      </c>
      <c r="F827" s="220">
        <v>45806</v>
      </c>
      <c r="G827" s="100">
        <v>45716</v>
      </c>
      <c r="I827" t="str">
        <f t="shared" si="12"/>
        <v>N</v>
      </c>
    </row>
    <row r="828" spans="2:9">
      <c r="B828" s="157" t="s">
        <v>2323</v>
      </c>
      <c r="C828" s="149" t="s">
        <v>266</v>
      </c>
      <c r="D828" s="149" t="s">
        <v>1895</v>
      </c>
      <c r="E828" s="149">
        <v>10</v>
      </c>
      <c r="F828" s="220">
        <v>45813</v>
      </c>
      <c r="G828" s="100">
        <v>45723</v>
      </c>
      <c r="I828" t="str">
        <f t="shared" si="12"/>
        <v>N</v>
      </c>
    </row>
    <row r="829" spans="2:9">
      <c r="B829" s="157" t="s">
        <v>2323</v>
      </c>
      <c r="C829" s="149" t="s">
        <v>276</v>
      </c>
      <c r="D829" s="149" t="s">
        <v>2055</v>
      </c>
      <c r="E829" s="149">
        <v>10</v>
      </c>
      <c r="F829" s="220">
        <v>45820</v>
      </c>
      <c r="G829" s="100">
        <v>45730</v>
      </c>
      <c r="I829" t="str">
        <f t="shared" si="12"/>
        <v>N</v>
      </c>
    </row>
    <row r="830" spans="2:9">
      <c r="B830" s="157" t="s">
        <v>2323</v>
      </c>
      <c r="C830" s="149" t="s">
        <v>267</v>
      </c>
      <c r="D830" s="149" t="s">
        <v>1895</v>
      </c>
      <c r="E830" s="149">
        <v>10</v>
      </c>
      <c r="F830" s="220">
        <v>45827</v>
      </c>
      <c r="G830" s="100">
        <v>45737</v>
      </c>
      <c r="I830" t="str">
        <f t="shared" si="12"/>
        <v>N</v>
      </c>
    </row>
    <row r="831" spans="2:9">
      <c r="B831" s="157" t="s">
        <v>2323</v>
      </c>
      <c r="C831" s="149" t="s">
        <v>277</v>
      </c>
      <c r="D831" s="149" t="s">
        <v>2055</v>
      </c>
      <c r="E831" s="149">
        <v>10</v>
      </c>
      <c r="F831" s="220">
        <v>45834</v>
      </c>
      <c r="G831" s="100">
        <v>45744</v>
      </c>
      <c r="I831" t="str">
        <f t="shared" si="12"/>
        <v>N</v>
      </c>
    </row>
    <row r="832" spans="2:9">
      <c r="B832" s="157" t="s">
        <v>2323</v>
      </c>
      <c r="C832" s="149" t="s">
        <v>268</v>
      </c>
      <c r="D832" s="149" t="s">
        <v>1895</v>
      </c>
      <c r="E832" s="149">
        <v>10</v>
      </c>
      <c r="F832" s="220">
        <v>45841</v>
      </c>
      <c r="G832" s="100">
        <v>45751</v>
      </c>
      <c r="I832" t="str">
        <f t="shared" si="12"/>
        <v>N</v>
      </c>
    </row>
    <row r="833" spans="2:9">
      <c r="B833" s="157" t="s">
        <v>2323</v>
      </c>
      <c r="C833" s="149" t="s">
        <v>278</v>
      </c>
      <c r="D833" s="149" t="s">
        <v>2055</v>
      </c>
      <c r="E833" s="149">
        <v>10</v>
      </c>
      <c r="F833" s="220">
        <v>45848</v>
      </c>
      <c r="G833" s="100">
        <v>45758</v>
      </c>
      <c r="I833" t="str">
        <f t="shared" si="12"/>
        <v>N</v>
      </c>
    </row>
    <row r="834" spans="2:9">
      <c r="B834" s="157" t="s">
        <v>2323</v>
      </c>
      <c r="C834" s="149" t="s">
        <v>269</v>
      </c>
      <c r="D834" s="149" t="s">
        <v>1895</v>
      </c>
      <c r="E834" s="149">
        <v>10</v>
      </c>
      <c r="F834" s="220">
        <v>45855</v>
      </c>
      <c r="G834" s="100">
        <v>45765</v>
      </c>
      <c r="I834" t="str">
        <f t="shared" si="12"/>
        <v>N</v>
      </c>
    </row>
    <row r="835" spans="2:9">
      <c r="B835" s="157" t="s">
        <v>2323</v>
      </c>
      <c r="C835" s="149" t="s">
        <v>279</v>
      </c>
      <c r="D835" s="149" t="s">
        <v>2055</v>
      </c>
      <c r="E835" s="149">
        <v>10</v>
      </c>
      <c r="F835" s="220">
        <v>45862</v>
      </c>
      <c r="G835" s="100">
        <v>45772</v>
      </c>
      <c r="I835" t="str">
        <f t="shared" si="12"/>
        <v>N</v>
      </c>
    </row>
    <row r="836" spans="2:9">
      <c r="B836" s="157" t="s">
        <v>2323</v>
      </c>
      <c r="C836" s="149" t="s">
        <v>270</v>
      </c>
      <c r="D836" s="149" t="s">
        <v>1895</v>
      </c>
      <c r="E836" s="149">
        <v>10</v>
      </c>
      <c r="F836" s="220">
        <v>45869</v>
      </c>
      <c r="G836" s="100">
        <v>45779</v>
      </c>
      <c r="I836" t="str">
        <f t="shared" si="12"/>
        <v>Y</v>
      </c>
    </row>
    <row r="837" spans="2:9">
      <c r="B837" s="157" t="s">
        <v>2323</v>
      </c>
      <c r="C837" s="149" t="s">
        <v>280</v>
      </c>
      <c r="D837" s="149" t="s">
        <v>2055</v>
      </c>
      <c r="E837" s="149">
        <v>10</v>
      </c>
      <c r="F837" s="220">
        <v>45876</v>
      </c>
      <c r="G837" s="100">
        <v>45786</v>
      </c>
      <c r="I837" t="str">
        <f t="shared" si="12"/>
        <v>Y</v>
      </c>
    </row>
    <row r="838" spans="2:9">
      <c r="B838" s="157" t="s">
        <v>2323</v>
      </c>
      <c r="C838" s="149" t="s">
        <v>271</v>
      </c>
      <c r="D838" s="149" t="s">
        <v>1895</v>
      </c>
      <c r="E838" s="149">
        <v>10</v>
      </c>
      <c r="F838" s="220">
        <v>45883</v>
      </c>
      <c r="G838" s="100">
        <v>45793</v>
      </c>
      <c r="I838" t="str">
        <f t="shared" ref="I838:I860" si="13">IF(G838&gt;$G$1,"Y","N")</f>
        <v>Y</v>
      </c>
    </row>
    <row r="839" spans="2:9">
      <c r="B839" s="157" t="s">
        <v>2323</v>
      </c>
      <c r="C839" s="149" t="s">
        <v>281</v>
      </c>
      <c r="D839" s="149" t="s">
        <v>2055</v>
      </c>
      <c r="E839" s="149">
        <v>10</v>
      </c>
      <c r="F839" s="220">
        <v>45890</v>
      </c>
      <c r="G839" s="100">
        <v>45800</v>
      </c>
      <c r="I839" t="str">
        <f t="shared" si="13"/>
        <v>Y</v>
      </c>
    </row>
    <row r="840" spans="2:9">
      <c r="B840" s="157" t="s">
        <v>2323</v>
      </c>
      <c r="C840" s="149" t="s">
        <v>272</v>
      </c>
      <c r="D840" s="149" t="s">
        <v>1895</v>
      </c>
      <c r="E840" s="149">
        <v>10</v>
      </c>
      <c r="F840" s="220">
        <v>45897</v>
      </c>
      <c r="G840" s="100">
        <v>45807</v>
      </c>
      <c r="I840" t="str">
        <f t="shared" si="13"/>
        <v>Y</v>
      </c>
    </row>
    <row r="841" spans="2:9">
      <c r="B841" s="157" t="s">
        <v>2323</v>
      </c>
      <c r="C841" s="149" t="s">
        <v>282</v>
      </c>
      <c r="D841" s="149" t="s">
        <v>2055</v>
      </c>
      <c r="E841" s="149">
        <v>10</v>
      </c>
      <c r="F841" s="220">
        <v>45904</v>
      </c>
      <c r="G841" s="100">
        <v>45814</v>
      </c>
      <c r="I841" t="str">
        <f t="shared" si="13"/>
        <v>Y</v>
      </c>
    </row>
    <row r="842" spans="2:9">
      <c r="B842" s="157" t="s">
        <v>2323</v>
      </c>
      <c r="C842" s="149" t="s">
        <v>273</v>
      </c>
      <c r="D842" s="149" t="s">
        <v>1895</v>
      </c>
      <c r="E842" s="149">
        <v>10</v>
      </c>
      <c r="F842" s="220">
        <v>45911</v>
      </c>
      <c r="G842" s="100">
        <v>45821</v>
      </c>
      <c r="I842" t="str">
        <f t="shared" si="13"/>
        <v>Y</v>
      </c>
    </row>
    <row r="843" spans="2:9">
      <c r="B843" s="157" t="s">
        <v>2324</v>
      </c>
      <c r="C843" s="149" t="s">
        <v>274</v>
      </c>
      <c r="D843" s="149" t="s">
        <v>2055</v>
      </c>
      <c r="E843" s="149">
        <v>10</v>
      </c>
      <c r="F843" s="220">
        <v>45792</v>
      </c>
      <c r="G843" s="100">
        <v>45702</v>
      </c>
      <c r="I843" t="str">
        <f t="shared" si="13"/>
        <v>N</v>
      </c>
    </row>
    <row r="844" spans="2:9">
      <c r="B844" s="157" t="s">
        <v>2324</v>
      </c>
      <c r="C844" s="149" t="s">
        <v>263</v>
      </c>
      <c r="D844" s="149" t="s">
        <v>1895</v>
      </c>
      <c r="E844" s="149">
        <v>10</v>
      </c>
      <c r="F844" s="220">
        <v>45799</v>
      </c>
      <c r="G844" s="100">
        <v>45709</v>
      </c>
      <c r="I844" t="str">
        <f t="shared" si="13"/>
        <v>N</v>
      </c>
    </row>
    <row r="845" spans="2:9">
      <c r="B845" s="157" t="s">
        <v>2324</v>
      </c>
      <c r="C845" s="149" t="s">
        <v>275</v>
      </c>
      <c r="D845" s="149" t="s">
        <v>2055</v>
      </c>
      <c r="E845" s="149">
        <v>10</v>
      </c>
      <c r="F845" s="220">
        <v>45806</v>
      </c>
      <c r="G845" s="100">
        <v>45716</v>
      </c>
      <c r="I845" t="str">
        <f t="shared" si="13"/>
        <v>N</v>
      </c>
    </row>
    <row r="846" spans="2:9">
      <c r="B846" s="157" t="s">
        <v>2324</v>
      </c>
      <c r="C846" s="149" t="s">
        <v>266</v>
      </c>
      <c r="D846" s="149" t="s">
        <v>1895</v>
      </c>
      <c r="E846" s="149">
        <v>10</v>
      </c>
      <c r="F846" s="220">
        <v>45813</v>
      </c>
      <c r="G846" s="100">
        <v>45723</v>
      </c>
      <c r="I846" t="str">
        <f t="shared" si="13"/>
        <v>N</v>
      </c>
    </row>
    <row r="847" spans="2:9">
      <c r="B847" s="157" t="s">
        <v>2324</v>
      </c>
      <c r="C847" s="149" t="s">
        <v>276</v>
      </c>
      <c r="D847" s="149" t="s">
        <v>2055</v>
      </c>
      <c r="E847" s="149">
        <v>10</v>
      </c>
      <c r="F847" s="220">
        <v>45820</v>
      </c>
      <c r="G847" s="100">
        <v>45730</v>
      </c>
      <c r="I847" t="str">
        <f t="shared" si="13"/>
        <v>N</v>
      </c>
    </row>
    <row r="848" spans="2:9">
      <c r="B848" s="157" t="s">
        <v>2324</v>
      </c>
      <c r="C848" s="149" t="s">
        <v>267</v>
      </c>
      <c r="D848" s="149" t="s">
        <v>1895</v>
      </c>
      <c r="E848" s="149">
        <v>10</v>
      </c>
      <c r="F848" s="220">
        <v>45827</v>
      </c>
      <c r="G848" s="100">
        <v>45737</v>
      </c>
      <c r="I848" t="str">
        <f t="shared" si="13"/>
        <v>N</v>
      </c>
    </row>
    <row r="849" spans="2:9">
      <c r="B849" s="157" t="s">
        <v>2324</v>
      </c>
      <c r="C849" s="149" t="s">
        <v>277</v>
      </c>
      <c r="D849" s="149" t="s">
        <v>2055</v>
      </c>
      <c r="E849" s="149">
        <v>10</v>
      </c>
      <c r="F849" s="220">
        <v>45834</v>
      </c>
      <c r="G849" s="100">
        <v>45744</v>
      </c>
      <c r="I849" t="str">
        <f t="shared" si="13"/>
        <v>N</v>
      </c>
    </row>
    <row r="850" spans="2:9">
      <c r="B850" s="157" t="s">
        <v>2324</v>
      </c>
      <c r="C850" s="149" t="s">
        <v>268</v>
      </c>
      <c r="D850" s="149" t="s">
        <v>1895</v>
      </c>
      <c r="E850" s="149">
        <v>10</v>
      </c>
      <c r="F850" s="220">
        <v>45841</v>
      </c>
      <c r="G850" s="100">
        <v>45751</v>
      </c>
      <c r="I850" t="str">
        <f t="shared" si="13"/>
        <v>N</v>
      </c>
    </row>
    <row r="851" spans="2:9">
      <c r="B851" s="157" t="s">
        <v>2324</v>
      </c>
      <c r="C851" s="149" t="s">
        <v>278</v>
      </c>
      <c r="D851" s="149" t="s">
        <v>2055</v>
      </c>
      <c r="E851" s="149">
        <v>10</v>
      </c>
      <c r="F851" s="220">
        <v>45848</v>
      </c>
      <c r="G851" s="100">
        <v>45758</v>
      </c>
      <c r="I851" t="str">
        <f t="shared" si="13"/>
        <v>N</v>
      </c>
    </row>
    <row r="852" spans="2:9">
      <c r="B852" s="157" t="s">
        <v>2324</v>
      </c>
      <c r="C852" s="149" t="s">
        <v>269</v>
      </c>
      <c r="D852" s="149" t="s">
        <v>1895</v>
      </c>
      <c r="E852" s="149">
        <v>10</v>
      </c>
      <c r="F852" s="220">
        <v>45855</v>
      </c>
      <c r="G852" s="100">
        <v>45765</v>
      </c>
      <c r="I852" t="str">
        <f t="shared" si="13"/>
        <v>N</v>
      </c>
    </row>
    <row r="853" spans="2:9">
      <c r="B853" s="157" t="s">
        <v>2324</v>
      </c>
      <c r="C853" s="149" t="s">
        <v>279</v>
      </c>
      <c r="D853" s="149" t="s">
        <v>2055</v>
      </c>
      <c r="E853" s="149">
        <v>10</v>
      </c>
      <c r="F853" s="220">
        <v>45862</v>
      </c>
      <c r="G853" s="100">
        <v>45772</v>
      </c>
      <c r="I853" t="str">
        <f t="shared" si="13"/>
        <v>N</v>
      </c>
    </row>
    <row r="854" spans="2:9">
      <c r="B854" s="157" t="s">
        <v>2324</v>
      </c>
      <c r="C854" s="149" t="s">
        <v>270</v>
      </c>
      <c r="D854" s="149" t="s">
        <v>1895</v>
      </c>
      <c r="E854" s="149">
        <v>10</v>
      </c>
      <c r="F854" s="220">
        <v>45869</v>
      </c>
      <c r="G854" s="100">
        <v>45779</v>
      </c>
      <c r="I854" t="str">
        <f t="shared" si="13"/>
        <v>Y</v>
      </c>
    </row>
    <row r="855" spans="2:9">
      <c r="B855" s="157" t="s">
        <v>2324</v>
      </c>
      <c r="C855" s="149" t="s">
        <v>280</v>
      </c>
      <c r="D855" s="149" t="s">
        <v>2055</v>
      </c>
      <c r="E855" s="149">
        <v>10</v>
      </c>
      <c r="F855" s="220">
        <v>45876</v>
      </c>
      <c r="G855" s="100">
        <v>45786</v>
      </c>
      <c r="I855" t="str">
        <f t="shared" si="13"/>
        <v>Y</v>
      </c>
    </row>
    <row r="856" spans="2:9">
      <c r="B856" s="157" t="s">
        <v>2324</v>
      </c>
      <c r="C856" s="149" t="s">
        <v>271</v>
      </c>
      <c r="D856" s="149" t="s">
        <v>1895</v>
      </c>
      <c r="E856" s="149">
        <v>10</v>
      </c>
      <c r="F856" s="220">
        <v>45883</v>
      </c>
      <c r="G856" s="100">
        <v>45793</v>
      </c>
      <c r="I856" t="str">
        <f t="shared" si="13"/>
        <v>Y</v>
      </c>
    </row>
    <row r="857" spans="2:9">
      <c r="B857" s="157" t="s">
        <v>2324</v>
      </c>
      <c r="C857" s="149" t="s">
        <v>281</v>
      </c>
      <c r="D857" s="149" t="s">
        <v>2055</v>
      </c>
      <c r="E857" s="149">
        <v>10</v>
      </c>
      <c r="F857" s="220">
        <v>45890</v>
      </c>
      <c r="G857" s="100">
        <v>45800</v>
      </c>
      <c r="I857" t="str">
        <f t="shared" si="13"/>
        <v>Y</v>
      </c>
    </row>
    <row r="858" spans="2:9">
      <c r="B858" s="157" t="s">
        <v>2324</v>
      </c>
      <c r="C858" s="149" t="s">
        <v>272</v>
      </c>
      <c r="D858" s="149" t="s">
        <v>1895</v>
      </c>
      <c r="E858" s="149">
        <v>10</v>
      </c>
      <c r="F858" s="220">
        <v>45897</v>
      </c>
      <c r="G858" s="100">
        <v>45807</v>
      </c>
      <c r="I858" t="str">
        <f t="shared" si="13"/>
        <v>Y</v>
      </c>
    </row>
    <row r="859" spans="2:9">
      <c r="B859" s="157" t="s">
        <v>2324</v>
      </c>
      <c r="C859" s="149" t="s">
        <v>282</v>
      </c>
      <c r="D859" s="149" t="s">
        <v>2055</v>
      </c>
      <c r="E859" s="149">
        <v>10</v>
      </c>
      <c r="F859" s="220">
        <v>45904</v>
      </c>
      <c r="G859" s="100">
        <v>45814</v>
      </c>
      <c r="I859" t="str">
        <f t="shared" si="13"/>
        <v>Y</v>
      </c>
    </row>
    <row r="860" spans="2:9" ht="15.75" thickBot="1">
      <c r="B860" s="202" t="s">
        <v>2324</v>
      </c>
      <c r="C860" s="203" t="s">
        <v>273</v>
      </c>
      <c r="D860" s="203" t="s">
        <v>1895</v>
      </c>
      <c r="E860" s="203">
        <v>10</v>
      </c>
      <c r="F860" s="221">
        <v>45911</v>
      </c>
      <c r="G860" s="100">
        <v>45821</v>
      </c>
      <c r="I860" t="str">
        <f t="shared" si="13"/>
        <v>Y</v>
      </c>
    </row>
  </sheetData>
  <autoFilter ref="B5:K860" xr:uid="{B0A2D169-B1EA-4710-AFAC-B68636F5C349}"/>
  <mergeCells count="4">
    <mergeCell ref="B2:F2"/>
    <mergeCell ref="B3:F3"/>
    <mergeCell ref="B4:F4"/>
    <mergeCell ref="B1:F1"/>
  </mergeCells>
  <conditionalFormatting sqref="G1">
    <cfRule type="duplicateValues" dxfId="5" priority="1"/>
  </conditionalFormatting>
  <conditionalFormatting sqref="I5 G2:H5 H1">
    <cfRule type="duplicateValues" dxfId="4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E639-3B97-4068-BE85-CCA9A5D95920}">
  <dimension ref="A1:R1100"/>
  <sheetViews>
    <sheetView topLeftCell="K1" workbookViewId="0">
      <selection activeCell="C9" sqref="C9"/>
    </sheetView>
  </sheetViews>
  <sheetFormatPr defaultColWidth="8.7109375" defaultRowHeight="15"/>
  <cols>
    <col min="1" max="1" width="13.7109375" style="144" customWidth="1"/>
    <col min="2" max="2" width="18.85546875" style="144" customWidth="1"/>
    <col min="3" max="3" width="22.140625" style="144" customWidth="1"/>
    <col min="4" max="4" width="41.140625" style="144" customWidth="1"/>
    <col min="5" max="16" width="13.7109375" style="144" customWidth="1"/>
    <col min="17" max="17" width="22.42578125" style="144" customWidth="1"/>
    <col min="18" max="18" width="63.28515625" style="144" customWidth="1"/>
    <col min="19" max="19" width="0" style="144" hidden="1" customWidth="1"/>
    <col min="20" max="16384" width="8.7109375" style="144"/>
  </cols>
  <sheetData>
    <row r="1" spans="1:18" ht="28.5">
      <c r="A1" s="143" t="s">
        <v>2325</v>
      </c>
      <c r="B1" s="143" t="s">
        <v>2326</v>
      </c>
      <c r="C1" s="143" t="s">
        <v>2327</v>
      </c>
      <c r="D1" s="143" t="s">
        <v>2328</v>
      </c>
      <c r="E1" s="143" t="s">
        <v>2329</v>
      </c>
      <c r="F1" s="143" t="s">
        <v>2330</v>
      </c>
      <c r="G1" s="143" t="s">
        <v>2331</v>
      </c>
      <c r="H1" s="143" t="s">
        <v>2332</v>
      </c>
      <c r="I1" s="143" t="s">
        <v>2333</v>
      </c>
      <c r="J1" s="143" t="s">
        <v>2334</v>
      </c>
      <c r="K1" s="143" t="s">
        <v>2335</v>
      </c>
      <c r="L1" s="143" t="s">
        <v>2336</v>
      </c>
      <c r="M1" s="143" t="s">
        <v>2337</v>
      </c>
      <c r="N1" s="143" t="s">
        <v>2338</v>
      </c>
      <c r="O1" s="143" t="s">
        <v>2339</v>
      </c>
      <c r="P1" s="143" t="s">
        <v>2340</v>
      </c>
      <c r="Q1" s="143" t="s">
        <v>2341</v>
      </c>
      <c r="R1" s="143" t="s">
        <v>2342</v>
      </c>
    </row>
    <row r="2" spans="1:18">
      <c r="A2" s="145" t="s">
        <v>2343</v>
      </c>
      <c r="B2" s="145" t="s">
        <v>2344</v>
      </c>
      <c r="C2" s="145" t="s">
        <v>2345</v>
      </c>
      <c r="D2" s="145" t="s">
        <v>2346</v>
      </c>
      <c r="E2" s="145" t="s">
        <v>1099</v>
      </c>
      <c r="F2" s="145" t="s">
        <v>2347</v>
      </c>
      <c r="G2" s="146">
        <v>45998</v>
      </c>
      <c r="H2" s="145" t="s">
        <v>1101</v>
      </c>
      <c r="I2" s="145">
        <v>13</v>
      </c>
      <c r="J2" s="147">
        <v>325</v>
      </c>
      <c r="K2" s="148">
        <v>460</v>
      </c>
      <c r="L2" s="148">
        <v>300</v>
      </c>
      <c r="M2" s="148">
        <v>260</v>
      </c>
      <c r="N2" s="145">
        <v>90</v>
      </c>
      <c r="O2" s="145" t="s">
        <v>2348</v>
      </c>
      <c r="P2" s="145" t="s">
        <v>1773</v>
      </c>
      <c r="Q2" s="145" t="s">
        <v>161</v>
      </c>
      <c r="R2" s="145" t="s">
        <v>1100</v>
      </c>
    </row>
    <row r="3" spans="1:18">
      <c r="A3" s="145" t="s">
        <v>2343</v>
      </c>
      <c r="B3" s="145" t="s">
        <v>2344</v>
      </c>
      <c r="C3" s="145" t="s">
        <v>1460</v>
      </c>
      <c r="D3" s="145" t="s">
        <v>2349</v>
      </c>
      <c r="E3" s="145" t="s">
        <v>1616</v>
      </c>
      <c r="F3" s="145" t="s">
        <v>2350</v>
      </c>
      <c r="G3" s="146">
        <v>45989</v>
      </c>
      <c r="H3" s="145" t="s">
        <v>1345</v>
      </c>
      <c r="I3" s="145">
        <v>21</v>
      </c>
      <c r="J3" s="147">
        <v>595</v>
      </c>
      <c r="K3" s="148">
        <v>900</v>
      </c>
      <c r="L3" s="148">
        <v>550</v>
      </c>
      <c r="M3" s="148">
        <v>480</v>
      </c>
      <c r="N3" s="145">
        <v>90</v>
      </c>
      <c r="O3" s="145" t="s">
        <v>2351</v>
      </c>
      <c r="P3" s="145" t="s">
        <v>1773</v>
      </c>
      <c r="Q3" s="145" t="s">
        <v>720</v>
      </c>
      <c r="R3" s="145" t="s">
        <v>1617</v>
      </c>
    </row>
    <row r="4" spans="1:18">
      <c r="A4" s="145" t="s">
        <v>2343</v>
      </c>
      <c r="B4" s="145" t="s">
        <v>2344</v>
      </c>
      <c r="C4" s="145" t="s">
        <v>1460</v>
      </c>
      <c r="D4" s="145" t="s">
        <v>2349</v>
      </c>
      <c r="E4" s="145" t="s">
        <v>1618</v>
      </c>
      <c r="F4" s="145" t="s">
        <v>2350</v>
      </c>
      <c r="G4" s="146">
        <v>45998</v>
      </c>
      <c r="H4" s="145" t="s">
        <v>1345</v>
      </c>
      <c r="I4" s="145">
        <v>12</v>
      </c>
      <c r="J4" s="147">
        <v>350</v>
      </c>
      <c r="K4" s="148">
        <v>530</v>
      </c>
      <c r="L4" s="148">
        <v>320</v>
      </c>
      <c r="M4" s="148">
        <v>280</v>
      </c>
      <c r="N4" s="145">
        <v>90</v>
      </c>
      <c r="O4" s="145" t="s">
        <v>2351</v>
      </c>
      <c r="P4" s="145" t="s">
        <v>1773</v>
      </c>
      <c r="Q4" s="145" t="s">
        <v>720</v>
      </c>
      <c r="R4" s="145" t="s">
        <v>1605</v>
      </c>
    </row>
    <row r="5" spans="1:18">
      <c r="A5" s="145" t="s">
        <v>2343</v>
      </c>
      <c r="B5" s="145" t="s">
        <v>2344</v>
      </c>
      <c r="C5" s="145" t="s">
        <v>1460</v>
      </c>
      <c r="D5" s="145" t="s">
        <v>2352</v>
      </c>
      <c r="E5" s="145" t="s">
        <v>1503</v>
      </c>
      <c r="F5" s="145" t="s">
        <v>2353</v>
      </c>
      <c r="G5" s="146">
        <v>45990</v>
      </c>
      <c r="H5" s="145" t="s">
        <v>1345</v>
      </c>
      <c r="I5" s="145">
        <v>14</v>
      </c>
      <c r="J5" s="147">
        <v>380</v>
      </c>
      <c r="K5" s="148">
        <v>570</v>
      </c>
      <c r="L5" s="148">
        <v>350</v>
      </c>
      <c r="M5" s="148">
        <v>310</v>
      </c>
      <c r="N5" s="145">
        <v>90</v>
      </c>
      <c r="O5" s="145" t="s">
        <v>2351</v>
      </c>
      <c r="P5" s="145" t="s">
        <v>1773</v>
      </c>
      <c r="Q5" s="145" t="s">
        <v>550</v>
      </c>
      <c r="R5" s="145" t="s">
        <v>1504</v>
      </c>
    </row>
    <row r="6" spans="1:18">
      <c r="A6" s="145" t="s">
        <v>2343</v>
      </c>
      <c r="B6" s="145" t="s">
        <v>2344</v>
      </c>
      <c r="C6" s="145" t="s">
        <v>1460</v>
      </c>
      <c r="D6" s="145" t="s">
        <v>2354</v>
      </c>
      <c r="E6" s="145" t="s">
        <v>1470</v>
      </c>
      <c r="F6" s="145" t="s">
        <v>2355</v>
      </c>
      <c r="G6" s="146">
        <v>45991</v>
      </c>
      <c r="H6" s="145" t="s">
        <v>1345</v>
      </c>
      <c r="I6" s="145">
        <v>7</v>
      </c>
      <c r="J6" s="147">
        <v>190</v>
      </c>
      <c r="K6" s="148">
        <v>290</v>
      </c>
      <c r="L6" s="148">
        <v>180</v>
      </c>
      <c r="M6" s="148">
        <v>160</v>
      </c>
      <c r="N6" s="145">
        <v>90</v>
      </c>
      <c r="O6" s="145" t="s">
        <v>2356</v>
      </c>
      <c r="P6" s="145" t="s">
        <v>1773</v>
      </c>
      <c r="Q6" s="145" t="s">
        <v>137</v>
      </c>
      <c r="R6" s="145" t="s">
        <v>1471</v>
      </c>
    </row>
    <row r="7" spans="1:18">
      <c r="A7" s="145" t="s">
        <v>2343</v>
      </c>
      <c r="B7" s="145" t="s">
        <v>2344</v>
      </c>
      <c r="C7" s="145" t="s">
        <v>1460</v>
      </c>
      <c r="D7" s="145" t="s">
        <v>2354</v>
      </c>
      <c r="E7" s="145" t="s">
        <v>1472</v>
      </c>
      <c r="F7" s="145" t="s">
        <v>2355</v>
      </c>
      <c r="G7" s="146">
        <v>45991</v>
      </c>
      <c r="H7" s="145" t="s">
        <v>1345</v>
      </c>
      <c r="I7" s="145">
        <v>14</v>
      </c>
      <c r="J7" s="147">
        <v>380</v>
      </c>
      <c r="K7" s="148">
        <v>570</v>
      </c>
      <c r="L7" s="148">
        <v>350</v>
      </c>
      <c r="M7" s="148">
        <v>310</v>
      </c>
      <c r="N7" s="145">
        <v>90</v>
      </c>
      <c r="O7" s="145" t="s">
        <v>2351</v>
      </c>
      <c r="P7" s="145" t="s">
        <v>1773</v>
      </c>
      <c r="Q7" s="145" t="s">
        <v>137</v>
      </c>
      <c r="R7" s="145" t="s">
        <v>1473</v>
      </c>
    </row>
    <row r="8" spans="1:18">
      <c r="A8" s="145" t="s">
        <v>2343</v>
      </c>
      <c r="B8" s="145" t="s">
        <v>2344</v>
      </c>
      <c r="C8" s="145" t="s">
        <v>1460</v>
      </c>
      <c r="D8" s="145" t="s">
        <v>2354</v>
      </c>
      <c r="E8" s="145" t="s">
        <v>1474</v>
      </c>
      <c r="F8" s="145" t="s">
        <v>2355</v>
      </c>
      <c r="G8" s="146">
        <v>45998</v>
      </c>
      <c r="H8" s="145" t="s">
        <v>1345</v>
      </c>
      <c r="I8" s="145">
        <v>7</v>
      </c>
      <c r="J8" s="147">
        <v>190</v>
      </c>
      <c r="K8" s="148">
        <v>290</v>
      </c>
      <c r="L8" s="148">
        <v>180</v>
      </c>
      <c r="M8" s="148">
        <v>160</v>
      </c>
      <c r="N8" s="145">
        <v>90</v>
      </c>
      <c r="O8" s="145" t="s">
        <v>2356</v>
      </c>
      <c r="P8" s="145" t="s">
        <v>1773</v>
      </c>
      <c r="Q8" s="145" t="s">
        <v>137</v>
      </c>
      <c r="R8" s="145" t="s">
        <v>1462</v>
      </c>
    </row>
    <row r="9" spans="1:18">
      <c r="A9" s="145" t="s">
        <v>2343</v>
      </c>
      <c r="B9" s="145" t="s">
        <v>2344</v>
      </c>
      <c r="C9" s="145" t="s">
        <v>1460</v>
      </c>
      <c r="D9" s="145" t="s">
        <v>2354</v>
      </c>
      <c r="E9" s="145" t="s">
        <v>1475</v>
      </c>
      <c r="F9" s="145" t="s">
        <v>2355</v>
      </c>
      <c r="G9" s="146">
        <v>45998</v>
      </c>
      <c r="H9" s="145" t="s">
        <v>1345</v>
      </c>
      <c r="I9" s="145">
        <v>14</v>
      </c>
      <c r="J9" s="147">
        <v>380</v>
      </c>
      <c r="K9" s="148">
        <v>570</v>
      </c>
      <c r="L9" s="148">
        <v>350</v>
      </c>
      <c r="M9" s="148">
        <v>310</v>
      </c>
      <c r="N9" s="145">
        <v>90</v>
      </c>
      <c r="O9" s="145" t="s">
        <v>2351</v>
      </c>
      <c r="P9" s="145" t="s">
        <v>1773</v>
      </c>
      <c r="Q9" s="145" t="s">
        <v>137</v>
      </c>
      <c r="R9" s="145" t="s">
        <v>1473</v>
      </c>
    </row>
    <row r="10" spans="1:18">
      <c r="A10" s="145" t="s">
        <v>2343</v>
      </c>
      <c r="B10" s="145" t="s">
        <v>2344</v>
      </c>
      <c r="C10" s="145" t="s">
        <v>1460</v>
      </c>
      <c r="D10" s="145" t="s">
        <v>2354</v>
      </c>
      <c r="E10" s="145" t="s">
        <v>1476</v>
      </c>
      <c r="F10" s="145" t="s">
        <v>2355</v>
      </c>
      <c r="G10" s="146">
        <v>46005</v>
      </c>
      <c r="H10" s="145" t="s">
        <v>1345</v>
      </c>
      <c r="I10" s="145">
        <v>7</v>
      </c>
      <c r="J10" s="147">
        <v>190</v>
      </c>
      <c r="K10" s="148">
        <v>290</v>
      </c>
      <c r="L10" s="148">
        <v>180</v>
      </c>
      <c r="M10" s="148">
        <v>160</v>
      </c>
      <c r="N10" s="145">
        <v>90</v>
      </c>
      <c r="O10" s="145" t="s">
        <v>2356</v>
      </c>
      <c r="P10" s="145" t="s">
        <v>1773</v>
      </c>
      <c r="Q10" s="145" t="s">
        <v>137</v>
      </c>
      <c r="R10" s="145" t="s">
        <v>1471</v>
      </c>
    </row>
    <row r="11" spans="1:18">
      <c r="A11" s="145" t="s">
        <v>2343</v>
      </c>
      <c r="B11" s="145" t="s">
        <v>2344</v>
      </c>
      <c r="C11" s="145" t="s">
        <v>1460</v>
      </c>
      <c r="D11" s="145" t="s">
        <v>2354</v>
      </c>
      <c r="E11" s="145" t="s">
        <v>1505</v>
      </c>
      <c r="F11" s="145" t="s">
        <v>2353</v>
      </c>
      <c r="G11" s="146">
        <v>45997</v>
      </c>
      <c r="H11" s="145" t="s">
        <v>1345</v>
      </c>
      <c r="I11" s="145">
        <v>7</v>
      </c>
      <c r="J11" s="147">
        <v>190</v>
      </c>
      <c r="K11" s="148">
        <v>290</v>
      </c>
      <c r="L11" s="148">
        <v>180</v>
      </c>
      <c r="M11" s="148">
        <v>160</v>
      </c>
      <c r="N11" s="145">
        <v>90</v>
      </c>
      <c r="O11" s="145" t="s">
        <v>2356</v>
      </c>
      <c r="P11" s="145" t="s">
        <v>1773</v>
      </c>
      <c r="Q11" s="145" t="s">
        <v>550</v>
      </c>
      <c r="R11" s="145" t="s">
        <v>1471</v>
      </c>
    </row>
    <row r="12" spans="1:18">
      <c r="A12" s="145" t="s">
        <v>2343</v>
      </c>
      <c r="B12" s="145" t="s">
        <v>2344</v>
      </c>
      <c r="C12" s="145" t="s">
        <v>1460</v>
      </c>
      <c r="D12" s="145" t="s">
        <v>2354</v>
      </c>
      <c r="E12" s="145" t="s">
        <v>1506</v>
      </c>
      <c r="F12" s="145" t="s">
        <v>2353</v>
      </c>
      <c r="G12" s="146">
        <v>45997</v>
      </c>
      <c r="H12" s="145" t="s">
        <v>1345</v>
      </c>
      <c r="I12" s="145">
        <v>14</v>
      </c>
      <c r="J12" s="147">
        <v>380</v>
      </c>
      <c r="K12" s="148">
        <v>570</v>
      </c>
      <c r="L12" s="148">
        <v>350</v>
      </c>
      <c r="M12" s="148">
        <v>310</v>
      </c>
      <c r="N12" s="145">
        <v>90</v>
      </c>
      <c r="O12" s="145" t="s">
        <v>2351</v>
      </c>
      <c r="P12" s="145" t="s">
        <v>1773</v>
      </c>
      <c r="Q12" s="145" t="s">
        <v>550</v>
      </c>
      <c r="R12" s="145" t="s">
        <v>1473</v>
      </c>
    </row>
    <row r="13" spans="1:18">
      <c r="A13" s="145" t="s">
        <v>2343</v>
      </c>
      <c r="B13" s="145" t="s">
        <v>2344</v>
      </c>
      <c r="C13" s="145" t="s">
        <v>1460</v>
      </c>
      <c r="D13" s="145" t="s">
        <v>2354</v>
      </c>
      <c r="E13" s="145" t="s">
        <v>1507</v>
      </c>
      <c r="F13" s="145" t="s">
        <v>2353</v>
      </c>
      <c r="G13" s="146">
        <v>46004</v>
      </c>
      <c r="H13" s="145" t="s">
        <v>1345</v>
      </c>
      <c r="I13" s="145">
        <v>7</v>
      </c>
      <c r="J13" s="147">
        <v>190</v>
      </c>
      <c r="K13" s="148">
        <v>290</v>
      </c>
      <c r="L13" s="148">
        <v>180</v>
      </c>
      <c r="M13" s="148">
        <v>160</v>
      </c>
      <c r="N13" s="145">
        <v>90</v>
      </c>
      <c r="O13" s="145" t="s">
        <v>2356</v>
      </c>
      <c r="P13" s="145" t="s">
        <v>1773</v>
      </c>
      <c r="Q13" s="145" t="s">
        <v>550</v>
      </c>
      <c r="R13" s="145" t="s">
        <v>1462</v>
      </c>
    </row>
    <row r="14" spans="1:18">
      <c r="A14" s="145" t="s">
        <v>2343</v>
      </c>
      <c r="B14" s="145" t="s">
        <v>2344</v>
      </c>
      <c r="C14" s="145" t="s">
        <v>1460</v>
      </c>
      <c r="D14" s="145" t="s">
        <v>2354</v>
      </c>
      <c r="E14" s="145" t="s">
        <v>1543</v>
      </c>
      <c r="F14" s="145" t="s">
        <v>2357</v>
      </c>
      <c r="G14" s="146">
        <v>46000</v>
      </c>
      <c r="H14" s="145" t="s">
        <v>1345</v>
      </c>
      <c r="I14" s="145">
        <v>11</v>
      </c>
      <c r="J14" s="147">
        <v>295</v>
      </c>
      <c r="K14" s="148">
        <v>450</v>
      </c>
      <c r="L14" s="148">
        <v>270</v>
      </c>
      <c r="M14" s="148">
        <v>240</v>
      </c>
      <c r="N14" s="145">
        <v>90</v>
      </c>
      <c r="O14" s="145" t="s">
        <v>2351</v>
      </c>
      <c r="P14" s="145" t="s">
        <v>1773</v>
      </c>
      <c r="Q14" s="145" t="s">
        <v>176</v>
      </c>
      <c r="R14" s="145" t="s">
        <v>1536</v>
      </c>
    </row>
    <row r="15" spans="1:18">
      <c r="A15" s="145" t="s">
        <v>2343</v>
      </c>
      <c r="B15" s="145" t="s">
        <v>2344</v>
      </c>
      <c r="C15" s="145" t="s">
        <v>1460</v>
      </c>
      <c r="D15" s="145" t="s">
        <v>2354</v>
      </c>
      <c r="E15" s="145" t="s">
        <v>1585</v>
      </c>
      <c r="F15" s="145" t="s">
        <v>2358</v>
      </c>
      <c r="G15" s="146">
        <v>45997</v>
      </c>
      <c r="H15" s="145" t="s">
        <v>1356</v>
      </c>
      <c r="I15" s="145">
        <v>7</v>
      </c>
      <c r="J15" s="147">
        <v>190</v>
      </c>
      <c r="K15" s="148">
        <v>290</v>
      </c>
      <c r="L15" s="148">
        <v>180</v>
      </c>
      <c r="M15" s="148">
        <v>160</v>
      </c>
      <c r="N15" s="145">
        <v>90</v>
      </c>
      <c r="O15" s="145" t="s">
        <v>2356</v>
      </c>
      <c r="P15" s="145" t="s">
        <v>1773</v>
      </c>
      <c r="Q15" s="145" t="s">
        <v>422</v>
      </c>
      <c r="R15" s="145" t="s">
        <v>1462</v>
      </c>
    </row>
    <row r="16" spans="1:18">
      <c r="A16" s="145" t="s">
        <v>2343</v>
      </c>
      <c r="B16" s="145" t="s">
        <v>2344</v>
      </c>
      <c r="C16" s="145" t="s">
        <v>1460</v>
      </c>
      <c r="D16" s="145" t="s">
        <v>2359</v>
      </c>
      <c r="E16" s="145" t="s">
        <v>1539</v>
      </c>
      <c r="F16" s="145" t="s">
        <v>2357</v>
      </c>
      <c r="G16" s="146">
        <v>45990</v>
      </c>
      <c r="H16" s="145" t="s">
        <v>1345</v>
      </c>
      <c r="I16" s="145">
        <v>10</v>
      </c>
      <c r="J16" s="147">
        <v>270</v>
      </c>
      <c r="K16" s="148">
        <v>410</v>
      </c>
      <c r="L16" s="148">
        <v>250</v>
      </c>
      <c r="M16" s="148">
        <v>220</v>
      </c>
      <c r="N16" s="145">
        <v>90</v>
      </c>
      <c r="O16" s="145" t="s">
        <v>2351</v>
      </c>
      <c r="P16" s="145" t="s">
        <v>1773</v>
      </c>
      <c r="Q16" s="145" t="s">
        <v>176</v>
      </c>
      <c r="R16" s="145" t="s">
        <v>1540</v>
      </c>
    </row>
    <row r="17" spans="1:18">
      <c r="A17" s="145" t="s">
        <v>2343</v>
      </c>
      <c r="B17" s="145" t="s">
        <v>2344</v>
      </c>
      <c r="C17" s="145" t="s">
        <v>1460</v>
      </c>
      <c r="D17" s="145" t="s">
        <v>2359</v>
      </c>
      <c r="E17" s="145" t="s">
        <v>1541</v>
      </c>
      <c r="F17" s="145" t="s">
        <v>2357</v>
      </c>
      <c r="G17" s="146">
        <v>45990</v>
      </c>
      <c r="H17" s="145" t="s">
        <v>1345</v>
      </c>
      <c r="I17" s="145">
        <v>21</v>
      </c>
      <c r="J17" s="147">
        <v>565</v>
      </c>
      <c r="K17" s="148">
        <v>850</v>
      </c>
      <c r="L17" s="148">
        <v>520</v>
      </c>
      <c r="M17" s="148">
        <v>460</v>
      </c>
      <c r="N17" s="145">
        <v>90</v>
      </c>
      <c r="O17" s="145" t="s">
        <v>2351</v>
      </c>
      <c r="P17" s="145" t="s">
        <v>1773</v>
      </c>
      <c r="Q17" s="145" t="s">
        <v>176</v>
      </c>
      <c r="R17" s="145" t="s">
        <v>1542</v>
      </c>
    </row>
    <row r="18" spans="1:18">
      <c r="A18" s="145" t="s">
        <v>2343</v>
      </c>
      <c r="B18" s="145" t="s">
        <v>2344</v>
      </c>
      <c r="C18" s="145" t="s">
        <v>1460</v>
      </c>
      <c r="D18" s="145" t="s">
        <v>2359</v>
      </c>
      <c r="E18" s="145" t="s">
        <v>1586</v>
      </c>
      <c r="F18" s="145" t="s">
        <v>2358</v>
      </c>
      <c r="G18" s="146">
        <v>45997</v>
      </c>
      <c r="H18" s="145" t="s">
        <v>1356</v>
      </c>
      <c r="I18" s="145">
        <v>17</v>
      </c>
      <c r="J18" s="147">
        <v>460</v>
      </c>
      <c r="K18" s="148">
        <v>690</v>
      </c>
      <c r="L18" s="148">
        <v>420</v>
      </c>
      <c r="M18" s="148">
        <v>370</v>
      </c>
      <c r="N18" s="145">
        <v>90</v>
      </c>
      <c r="O18" s="145" t="s">
        <v>2351</v>
      </c>
      <c r="P18" s="145" t="s">
        <v>1773</v>
      </c>
      <c r="Q18" s="145" t="s">
        <v>422</v>
      </c>
      <c r="R18" s="145" t="s">
        <v>1587</v>
      </c>
    </row>
    <row r="19" spans="1:18">
      <c r="A19" s="145" t="s">
        <v>2343</v>
      </c>
      <c r="B19" s="145" t="s">
        <v>2344</v>
      </c>
      <c r="C19" s="145" t="s">
        <v>1460</v>
      </c>
      <c r="D19" s="145" t="s">
        <v>2359</v>
      </c>
      <c r="E19" s="145" t="s">
        <v>1588</v>
      </c>
      <c r="F19" s="145" t="s">
        <v>2358</v>
      </c>
      <c r="G19" s="146">
        <v>46004</v>
      </c>
      <c r="H19" s="145" t="s">
        <v>1356</v>
      </c>
      <c r="I19" s="145">
        <v>10</v>
      </c>
      <c r="J19" s="147">
        <v>270</v>
      </c>
      <c r="K19" s="148">
        <v>410</v>
      </c>
      <c r="L19" s="148">
        <v>250</v>
      </c>
      <c r="M19" s="148">
        <v>220</v>
      </c>
      <c r="N19" s="145">
        <v>90</v>
      </c>
      <c r="O19" s="145" t="s">
        <v>2351</v>
      </c>
      <c r="P19" s="145" t="s">
        <v>1773</v>
      </c>
      <c r="Q19" s="145" t="s">
        <v>422</v>
      </c>
      <c r="R19" s="145" t="s">
        <v>1540</v>
      </c>
    </row>
    <row r="20" spans="1:18">
      <c r="A20" s="145" t="s">
        <v>2343</v>
      </c>
      <c r="B20" s="145" t="s">
        <v>2344</v>
      </c>
      <c r="C20" s="145" t="s">
        <v>1460</v>
      </c>
      <c r="D20" s="145" t="s">
        <v>2359</v>
      </c>
      <c r="E20" s="145" t="s">
        <v>1615</v>
      </c>
      <c r="F20" s="145" t="s">
        <v>2350</v>
      </c>
      <c r="G20" s="146">
        <v>45989</v>
      </c>
      <c r="H20" s="145" t="s">
        <v>1345</v>
      </c>
      <c r="I20" s="145">
        <v>9</v>
      </c>
      <c r="J20" s="147">
        <v>245</v>
      </c>
      <c r="K20" s="148">
        <v>370</v>
      </c>
      <c r="L20" s="148">
        <v>230</v>
      </c>
      <c r="M20" s="148">
        <v>200</v>
      </c>
      <c r="N20" s="145">
        <v>90</v>
      </c>
      <c r="O20" s="145" t="s">
        <v>2351</v>
      </c>
      <c r="P20" s="145" t="s">
        <v>1773</v>
      </c>
      <c r="Q20" s="145" t="s">
        <v>720</v>
      </c>
      <c r="R20" s="145" t="s">
        <v>1609</v>
      </c>
    </row>
    <row r="21" spans="1:18">
      <c r="A21" s="145" t="s">
        <v>2343</v>
      </c>
      <c r="B21" s="145" t="s">
        <v>2344</v>
      </c>
      <c r="C21" s="145" t="s">
        <v>1460</v>
      </c>
      <c r="D21" s="145" t="s">
        <v>2360</v>
      </c>
      <c r="E21" s="145" t="s">
        <v>1502</v>
      </c>
      <c r="F21" s="145" t="s">
        <v>2353</v>
      </c>
      <c r="G21" s="146">
        <v>45990</v>
      </c>
      <c r="H21" s="145" t="s">
        <v>1345</v>
      </c>
      <c r="I21" s="145">
        <v>7</v>
      </c>
      <c r="J21" s="147">
        <v>190</v>
      </c>
      <c r="K21" s="148">
        <v>290</v>
      </c>
      <c r="L21" s="148">
        <v>180</v>
      </c>
      <c r="M21" s="148">
        <v>160</v>
      </c>
      <c r="N21" s="145">
        <v>90</v>
      </c>
      <c r="O21" s="145" t="s">
        <v>2356</v>
      </c>
      <c r="P21" s="145" t="s">
        <v>1773</v>
      </c>
      <c r="Q21" s="145" t="s">
        <v>550</v>
      </c>
      <c r="R21" s="145" t="s">
        <v>1467</v>
      </c>
    </row>
    <row r="22" spans="1:18">
      <c r="A22" s="145" t="s">
        <v>2343</v>
      </c>
      <c r="B22" s="145" t="s">
        <v>2344</v>
      </c>
      <c r="C22" s="145" t="s">
        <v>1642</v>
      </c>
      <c r="D22" s="145" t="s">
        <v>2361</v>
      </c>
      <c r="E22" s="145" t="s">
        <v>1666</v>
      </c>
      <c r="F22" s="145" t="s">
        <v>2362</v>
      </c>
      <c r="G22" s="146">
        <v>45990</v>
      </c>
      <c r="H22" s="145" t="s">
        <v>1301</v>
      </c>
      <c r="I22" s="145">
        <v>10</v>
      </c>
      <c r="J22" s="147">
        <v>270</v>
      </c>
      <c r="K22" s="148">
        <v>410</v>
      </c>
      <c r="L22" s="148">
        <v>250</v>
      </c>
      <c r="M22" s="148">
        <v>220</v>
      </c>
      <c r="N22" s="145">
        <v>90</v>
      </c>
      <c r="O22" s="145" t="s">
        <v>2351</v>
      </c>
      <c r="P22" s="145" t="s">
        <v>1773</v>
      </c>
      <c r="Q22" s="145" t="s">
        <v>131</v>
      </c>
      <c r="R22" s="145" t="s">
        <v>1667</v>
      </c>
    </row>
    <row r="23" spans="1:18">
      <c r="A23" s="145" t="s">
        <v>2343</v>
      </c>
      <c r="B23" s="145" t="s">
        <v>2344</v>
      </c>
      <c r="C23" s="145" t="s">
        <v>1642</v>
      </c>
      <c r="D23" s="145" t="s">
        <v>2361</v>
      </c>
      <c r="E23" s="145" t="s">
        <v>1668</v>
      </c>
      <c r="F23" s="145" t="s">
        <v>2362</v>
      </c>
      <c r="G23" s="146">
        <v>46000</v>
      </c>
      <c r="H23" s="145" t="s">
        <v>1301</v>
      </c>
      <c r="I23" s="145">
        <v>11</v>
      </c>
      <c r="J23" s="147">
        <v>295</v>
      </c>
      <c r="K23" s="148">
        <v>450</v>
      </c>
      <c r="L23" s="148">
        <v>270</v>
      </c>
      <c r="M23" s="148">
        <v>240</v>
      </c>
      <c r="N23" s="145">
        <v>90</v>
      </c>
      <c r="O23" s="145" t="s">
        <v>2351</v>
      </c>
      <c r="P23" s="145" t="s">
        <v>1773</v>
      </c>
      <c r="Q23" s="145" t="s">
        <v>131</v>
      </c>
      <c r="R23" s="145" t="s">
        <v>1669</v>
      </c>
    </row>
    <row r="24" spans="1:18">
      <c r="A24" s="145" t="s">
        <v>2343</v>
      </c>
      <c r="B24" s="145" t="s">
        <v>2344</v>
      </c>
      <c r="C24" s="145" t="s">
        <v>1642</v>
      </c>
      <c r="D24" s="145" t="s">
        <v>2361</v>
      </c>
      <c r="E24" s="145" t="s">
        <v>1682</v>
      </c>
      <c r="F24" s="145" t="s">
        <v>2363</v>
      </c>
      <c r="G24" s="146">
        <v>45997</v>
      </c>
      <c r="H24" s="145" t="s">
        <v>1301</v>
      </c>
      <c r="I24" s="145">
        <v>12</v>
      </c>
      <c r="J24" s="147">
        <v>325</v>
      </c>
      <c r="K24" s="148">
        <v>490</v>
      </c>
      <c r="L24" s="148">
        <v>300</v>
      </c>
      <c r="M24" s="148">
        <v>260</v>
      </c>
      <c r="N24" s="145">
        <v>90</v>
      </c>
      <c r="O24" s="145" t="s">
        <v>2351</v>
      </c>
      <c r="P24" s="145" t="s">
        <v>1773</v>
      </c>
      <c r="Q24" s="145" t="s">
        <v>202</v>
      </c>
      <c r="R24" s="145" t="s">
        <v>1681</v>
      </c>
    </row>
    <row r="25" spans="1:18">
      <c r="A25" s="145" t="s">
        <v>2343</v>
      </c>
      <c r="B25" s="145" t="s">
        <v>2344</v>
      </c>
      <c r="C25" s="145" t="s">
        <v>1336</v>
      </c>
      <c r="D25" s="145" t="s">
        <v>2364</v>
      </c>
      <c r="E25" s="145" t="s">
        <v>1337</v>
      </c>
      <c r="F25" s="145" t="s">
        <v>2365</v>
      </c>
      <c r="G25" s="146">
        <v>45995</v>
      </c>
      <c r="H25" s="145" t="s">
        <v>1339</v>
      </c>
      <c r="I25" s="145">
        <v>14</v>
      </c>
      <c r="J25" s="147">
        <v>350</v>
      </c>
      <c r="K25" s="148">
        <v>530</v>
      </c>
      <c r="L25" s="148">
        <v>320</v>
      </c>
      <c r="M25" s="148">
        <v>280</v>
      </c>
      <c r="N25" s="145">
        <v>90</v>
      </c>
      <c r="O25" s="145" t="s">
        <v>2366</v>
      </c>
      <c r="P25" s="145" t="s">
        <v>1773</v>
      </c>
      <c r="Q25" s="145" t="s">
        <v>583</v>
      </c>
      <c r="R25" s="145" t="s">
        <v>1338</v>
      </c>
    </row>
    <row r="26" spans="1:18">
      <c r="A26" s="145" t="s">
        <v>2343</v>
      </c>
      <c r="B26" s="145" t="s">
        <v>2344</v>
      </c>
      <c r="C26" s="145" t="s">
        <v>2367</v>
      </c>
      <c r="D26" s="145" t="s">
        <v>1230</v>
      </c>
      <c r="E26" s="145" t="s">
        <v>1231</v>
      </c>
      <c r="F26" s="145" t="s">
        <v>2368</v>
      </c>
      <c r="G26" s="146">
        <v>45998</v>
      </c>
      <c r="H26" s="145" t="s">
        <v>1233</v>
      </c>
      <c r="I26" s="145">
        <v>14</v>
      </c>
      <c r="J26" s="147">
        <v>350</v>
      </c>
      <c r="K26" s="148">
        <v>490</v>
      </c>
      <c r="L26" s="148">
        <v>320</v>
      </c>
      <c r="M26" s="148">
        <v>280</v>
      </c>
      <c r="N26" s="145">
        <v>90</v>
      </c>
      <c r="O26" s="145" t="s">
        <v>2348</v>
      </c>
      <c r="P26" s="145" t="s">
        <v>1773</v>
      </c>
      <c r="Q26" s="145" t="s">
        <v>135</v>
      </c>
      <c r="R26" s="145" t="s">
        <v>1232</v>
      </c>
    </row>
    <row r="27" spans="1:18">
      <c r="A27" s="145" t="s">
        <v>2343</v>
      </c>
      <c r="B27" s="145" t="s">
        <v>2369</v>
      </c>
      <c r="C27" s="145" t="s">
        <v>2345</v>
      </c>
      <c r="D27" s="145" t="s">
        <v>2346</v>
      </c>
      <c r="E27" s="145" t="s">
        <v>1102</v>
      </c>
      <c r="F27" s="145" t="s">
        <v>2347</v>
      </c>
      <c r="G27" s="146">
        <v>45942</v>
      </c>
      <c r="H27" s="145" t="s">
        <v>1104</v>
      </c>
      <c r="I27" s="145">
        <v>15</v>
      </c>
      <c r="J27" s="147">
        <v>375</v>
      </c>
      <c r="K27" s="148">
        <v>530</v>
      </c>
      <c r="L27" s="148">
        <v>350</v>
      </c>
      <c r="M27" s="148">
        <v>300</v>
      </c>
      <c r="N27" s="145">
        <v>90</v>
      </c>
      <c r="O27" s="145" t="s">
        <v>2348</v>
      </c>
      <c r="P27" s="145" t="s">
        <v>1773</v>
      </c>
      <c r="Q27" s="145" t="s">
        <v>161</v>
      </c>
      <c r="R27" s="145" t="s">
        <v>1103</v>
      </c>
    </row>
    <row r="28" spans="1:18">
      <c r="A28" s="145" t="s">
        <v>2343</v>
      </c>
      <c r="B28" s="145" t="s">
        <v>2369</v>
      </c>
      <c r="C28" s="145" t="s">
        <v>2345</v>
      </c>
      <c r="D28" s="145" t="s">
        <v>2346</v>
      </c>
      <c r="E28" s="145" t="s">
        <v>1105</v>
      </c>
      <c r="F28" s="145" t="s">
        <v>2347</v>
      </c>
      <c r="G28" s="146">
        <v>45942</v>
      </c>
      <c r="H28" s="145" t="s">
        <v>1107</v>
      </c>
      <c r="I28" s="145">
        <v>28</v>
      </c>
      <c r="J28" s="147">
        <v>700</v>
      </c>
      <c r="K28" s="148">
        <v>980</v>
      </c>
      <c r="L28" s="148">
        <v>640</v>
      </c>
      <c r="M28" s="148">
        <v>560</v>
      </c>
      <c r="N28" s="145">
        <v>90</v>
      </c>
      <c r="O28" s="145" t="s">
        <v>2370</v>
      </c>
      <c r="P28" s="145" t="s">
        <v>1773</v>
      </c>
      <c r="Q28" s="145" t="s">
        <v>161</v>
      </c>
      <c r="R28" s="145" t="s">
        <v>1106</v>
      </c>
    </row>
    <row r="29" spans="1:18">
      <c r="A29" s="145" t="s">
        <v>2343</v>
      </c>
      <c r="B29" s="145" t="s">
        <v>2369</v>
      </c>
      <c r="C29" s="145" t="s">
        <v>2345</v>
      </c>
      <c r="D29" s="145" t="s">
        <v>2346</v>
      </c>
      <c r="E29" s="145" t="s">
        <v>1108</v>
      </c>
      <c r="F29" s="145" t="s">
        <v>2347</v>
      </c>
      <c r="G29" s="146">
        <v>45957</v>
      </c>
      <c r="H29" s="145" t="s">
        <v>1110</v>
      </c>
      <c r="I29" s="145">
        <v>13</v>
      </c>
      <c r="J29" s="147">
        <v>325</v>
      </c>
      <c r="K29" s="148">
        <v>460</v>
      </c>
      <c r="L29" s="148">
        <v>300</v>
      </c>
      <c r="M29" s="148">
        <v>260</v>
      </c>
      <c r="N29" s="145">
        <v>90</v>
      </c>
      <c r="O29" s="145" t="s">
        <v>2348</v>
      </c>
      <c r="P29" s="145" t="s">
        <v>1773</v>
      </c>
      <c r="Q29" s="145" t="s">
        <v>161</v>
      </c>
      <c r="R29" s="145" t="s">
        <v>1109</v>
      </c>
    </row>
    <row r="30" spans="1:18">
      <c r="A30" s="145" t="s">
        <v>2343</v>
      </c>
      <c r="B30" s="145" t="s">
        <v>2369</v>
      </c>
      <c r="C30" s="145" t="s">
        <v>2345</v>
      </c>
      <c r="D30" s="145" t="s">
        <v>2346</v>
      </c>
      <c r="E30" s="145" t="s">
        <v>1111</v>
      </c>
      <c r="F30" s="145" t="s">
        <v>2347</v>
      </c>
      <c r="G30" s="146">
        <v>45957</v>
      </c>
      <c r="H30" s="145" t="s">
        <v>1113</v>
      </c>
      <c r="I30" s="145">
        <v>27</v>
      </c>
      <c r="J30" s="147">
        <v>675</v>
      </c>
      <c r="K30" s="148">
        <v>950</v>
      </c>
      <c r="L30" s="148">
        <v>620</v>
      </c>
      <c r="M30" s="148">
        <v>540</v>
      </c>
      <c r="N30" s="145">
        <v>90</v>
      </c>
      <c r="O30" s="145" t="s">
        <v>2370</v>
      </c>
      <c r="P30" s="145" t="s">
        <v>1773</v>
      </c>
      <c r="Q30" s="145" t="s">
        <v>161</v>
      </c>
      <c r="R30" s="145" t="s">
        <v>1112</v>
      </c>
    </row>
    <row r="31" spans="1:18">
      <c r="A31" s="145" t="s">
        <v>2343</v>
      </c>
      <c r="B31" s="145" t="s">
        <v>2369</v>
      </c>
      <c r="C31" s="145" t="s">
        <v>2345</v>
      </c>
      <c r="D31" s="145" t="s">
        <v>2346</v>
      </c>
      <c r="E31" s="145" t="s">
        <v>1114</v>
      </c>
      <c r="F31" s="145" t="s">
        <v>2347</v>
      </c>
      <c r="G31" s="146">
        <v>45970</v>
      </c>
      <c r="H31" s="145" t="s">
        <v>1101</v>
      </c>
      <c r="I31" s="145">
        <v>14</v>
      </c>
      <c r="J31" s="147">
        <v>350</v>
      </c>
      <c r="K31" s="148">
        <v>490</v>
      </c>
      <c r="L31" s="148">
        <v>320</v>
      </c>
      <c r="M31" s="148">
        <v>280</v>
      </c>
      <c r="N31" s="145">
        <v>90</v>
      </c>
      <c r="O31" s="145" t="s">
        <v>2348</v>
      </c>
      <c r="P31" s="145" t="s">
        <v>1773</v>
      </c>
      <c r="Q31" s="145" t="s">
        <v>161</v>
      </c>
      <c r="R31" s="145" t="s">
        <v>1115</v>
      </c>
    </row>
    <row r="32" spans="1:18">
      <c r="A32" s="145" t="s">
        <v>2343</v>
      </c>
      <c r="B32" s="145" t="s">
        <v>2369</v>
      </c>
      <c r="C32" s="145" t="s">
        <v>2345</v>
      </c>
      <c r="D32" s="145" t="s">
        <v>2346</v>
      </c>
      <c r="E32" s="145" t="s">
        <v>1116</v>
      </c>
      <c r="F32" s="145" t="s">
        <v>2347</v>
      </c>
      <c r="G32" s="146">
        <v>45970</v>
      </c>
      <c r="H32" s="145" t="s">
        <v>1118</v>
      </c>
      <c r="I32" s="145">
        <v>28</v>
      </c>
      <c r="J32" s="147">
        <v>700</v>
      </c>
      <c r="K32" s="148">
        <v>980</v>
      </c>
      <c r="L32" s="148">
        <v>640</v>
      </c>
      <c r="M32" s="148">
        <v>560</v>
      </c>
      <c r="N32" s="145">
        <v>90</v>
      </c>
      <c r="O32" s="145" t="s">
        <v>2370</v>
      </c>
      <c r="P32" s="145" t="s">
        <v>1773</v>
      </c>
      <c r="Q32" s="145" t="s">
        <v>161</v>
      </c>
      <c r="R32" s="145" t="s">
        <v>1117</v>
      </c>
    </row>
    <row r="33" spans="1:18">
      <c r="A33" s="145" t="s">
        <v>2343</v>
      </c>
      <c r="B33" s="145" t="s">
        <v>2369</v>
      </c>
      <c r="C33" s="145" t="s">
        <v>2345</v>
      </c>
      <c r="D33" s="145" t="s">
        <v>2346</v>
      </c>
      <c r="E33" s="145" t="s">
        <v>1119</v>
      </c>
      <c r="F33" s="145" t="s">
        <v>2347</v>
      </c>
      <c r="G33" s="146">
        <v>45984</v>
      </c>
      <c r="H33" s="145" t="s">
        <v>1121</v>
      </c>
      <c r="I33" s="145">
        <v>14</v>
      </c>
      <c r="J33" s="147">
        <v>350</v>
      </c>
      <c r="K33" s="148">
        <v>490</v>
      </c>
      <c r="L33" s="148">
        <v>320</v>
      </c>
      <c r="M33" s="148">
        <v>280</v>
      </c>
      <c r="N33" s="145">
        <v>90</v>
      </c>
      <c r="O33" s="145" t="s">
        <v>2348</v>
      </c>
      <c r="P33" s="145" t="s">
        <v>1773</v>
      </c>
      <c r="Q33" s="145" t="s">
        <v>161</v>
      </c>
      <c r="R33" s="145" t="s">
        <v>1120</v>
      </c>
    </row>
    <row r="34" spans="1:18">
      <c r="A34" s="145" t="s">
        <v>2343</v>
      </c>
      <c r="B34" s="145" t="s">
        <v>2369</v>
      </c>
      <c r="C34" s="145" t="s">
        <v>2345</v>
      </c>
      <c r="D34" s="145" t="s">
        <v>2346</v>
      </c>
      <c r="E34" s="145" t="s">
        <v>1122</v>
      </c>
      <c r="F34" s="145" t="s">
        <v>2347</v>
      </c>
      <c r="G34" s="146">
        <v>45984</v>
      </c>
      <c r="H34" s="145" t="s">
        <v>1124</v>
      </c>
      <c r="I34" s="145">
        <v>27</v>
      </c>
      <c r="J34" s="147">
        <v>675</v>
      </c>
      <c r="K34" s="148">
        <v>950</v>
      </c>
      <c r="L34" s="148">
        <v>620</v>
      </c>
      <c r="M34" s="148">
        <v>540</v>
      </c>
      <c r="N34" s="145">
        <v>90</v>
      </c>
      <c r="O34" s="145" t="s">
        <v>2370</v>
      </c>
      <c r="P34" s="145" t="s">
        <v>1773</v>
      </c>
      <c r="Q34" s="145" t="s">
        <v>161</v>
      </c>
      <c r="R34" s="145" t="s">
        <v>1123</v>
      </c>
    </row>
    <row r="35" spans="1:18">
      <c r="A35" s="145" t="s">
        <v>2343</v>
      </c>
      <c r="B35" s="145" t="s">
        <v>2369</v>
      </c>
      <c r="C35" s="145" t="s">
        <v>2345</v>
      </c>
      <c r="D35" s="145" t="s">
        <v>2371</v>
      </c>
      <c r="E35" s="145" t="s">
        <v>1125</v>
      </c>
      <c r="F35" s="145" t="s">
        <v>2347</v>
      </c>
      <c r="G35" s="146">
        <v>45928</v>
      </c>
      <c r="H35" s="145" t="s">
        <v>1127</v>
      </c>
      <c r="I35" s="145">
        <v>13</v>
      </c>
      <c r="J35" s="147">
        <v>325</v>
      </c>
      <c r="K35" s="148">
        <v>460</v>
      </c>
      <c r="L35" s="148">
        <v>300</v>
      </c>
      <c r="M35" s="148">
        <v>260</v>
      </c>
      <c r="N35" s="145">
        <v>90</v>
      </c>
      <c r="O35" s="145" t="s">
        <v>2348</v>
      </c>
      <c r="P35" s="145" t="s">
        <v>1773</v>
      </c>
      <c r="Q35" s="145" t="s">
        <v>161</v>
      </c>
      <c r="R35" s="145" t="s">
        <v>1126</v>
      </c>
    </row>
    <row r="36" spans="1:18">
      <c r="A36" s="145" t="s">
        <v>2343</v>
      </c>
      <c r="B36" s="145" t="s">
        <v>2369</v>
      </c>
      <c r="C36" s="145" t="s">
        <v>2345</v>
      </c>
      <c r="D36" s="145" t="s">
        <v>2371</v>
      </c>
      <c r="E36" s="145" t="s">
        <v>1128</v>
      </c>
      <c r="F36" s="145" t="s">
        <v>2347</v>
      </c>
      <c r="G36" s="146">
        <v>45928</v>
      </c>
      <c r="H36" s="145" t="s">
        <v>1130</v>
      </c>
      <c r="I36" s="145">
        <v>28</v>
      </c>
      <c r="J36" s="147">
        <v>700</v>
      </c>
      <c r="K36" s="148">
        <v>980</v>
      </c>
      <c r="L36" s="148">
        <v>640</v>
      </c>
      <c r="M36" s="148">
        <v>560</v>
      </c>
      <c r="N36" s="145">
        <v>90</v>
      </c>
      <c r="O36" s="145" t="s">
        <v>2370</v>
      </c>
      <c r="P36" s="145" t="s">
        <v>1773</v>
      </c>
      <c r="Q36" s="145" t="s">
        <v>161</v>
      </c>
      <c r="R36" s="145" t="s">
        <v>1129</v>
      </c>
    </row>
    <row r="37" spans="1:18">
      <c r="A37" s="145" t="s">
        <v>2343</v>
      </c>
      <c r="B37" s="145" t="s">
        <v>2369</v>
      </c>
      <c r="C37" s="145" t="s">
        <v>420</v>
      </c>
      <c r="D37" s="145" t="s">
        <v>420</v>
      </c>
      <c r="E37" s="145" t="s">
        <v>421</v>
      </c>
      <c r="F37" s="145" t="s">
        <v>2358</v>
      </c>
      <c r="G37" s="146">
        <v>45892</v>
      </c>
      <c r="H37" s="145" t="s">
        <v>424</v>
      </c>
      <c r="I37" s="145">
        <v>7</v>
      </c>
      <c r="J37" s="147">
        <v>240</v>
      </c>
      <c r="K37" s="148">
        <v>360</v>
      </c>
      <c r="L37" s="148">
        <v>240</v>
      </c>
      <c r="M37" s="148">
        <v>220</v>
      </c>
      <c r="N37" s="145">
        <v>90</v>
      </c>
      <c r="O37" s="145" t="s">
        <v>2372</v>
      </c>
      <c r="P37" s="145" t="s">
        <v>1773</v>
      </c>
      <c r="Q37" s="145" t="s">
        <v>422</v>
      </c>
      <c r="R37" s="145" t="s">
        <v>423</v>
      </c>
    </row>
    <row r="38" spans="1:18">
      <c r="A38" s="145" t="s">
        <v>2343</v>
      </c>
      <c r="B38" s="145" t="s">
        <v>2369</v>
      </c>
      <c r="C38" s="145" t="s">
        <v>420</v>
      </c>
      <c r="D38" s="145" t="s">
        <v>420</v>
      </c>
      <c r="E38" s="145" t="s">
        <v>425</v>
      </c>
      <c r="F38" s="145" t="s">
        <v>2358</v>
      </c>
      <c r="G38" s="146">
        <v>45899</v>
      </c>
      <c r="H38" s="145" t="s">
        <v>427</v>
      </c>
      <c r="I38" s="145">
        <v>7</v>
      </c>
      <c r="J38" s="147">
        <v>240</v>
      </c>
      <c r="K38" s="148">
        <v>360</v>
      </c>
      <c r="L38" s="148">
        <v>240</v>
      </c>
      <c r="M38" s="148">
        <v>220</v>
      </c>
      <c r="N38" s="145">
        <v>90</v>
      </c>
      <c r="O38" s="145" t="s">
        <v>2372</v>
      </c>
      <c r="P38" s="145" t="s">
        <v>1773</v>
      </c>
      <c r="Q38" s="145" t="s">
        <v>422</v>
      </c>
      <c r="R38" s="145" t="s">
        <v>426</v>
      </c>
    </row>
    <row r="39" spans="1:18" ht="25.5">
      <c r="A39" s="145" t="s">
        <v>2343</v>
      </c>
      <c r="B39" s="145" t="s">
        <v>2369</v>
      </c>
      <c r="C39" s="145" t="s">
        <v>420</v>
      </c>
      <c r="D39" s="145" t="s">
        <v>420</v>
      </c>
      <c r="E39" s="145" t="s">
        <v>428</v>
      </c>
      <c r="F39" s="145" t="s">
        <v>2358</v>
      </c>
      <c r="G39" s="146">
        <v>45899</v>
      </c>
      <c r="H39" s="145" t="s">
        <v>424</v>
      </c>
      <c r="I39" s="145">
        <v>14</v>
      </c>
      <c r="J39" s="147">
        <v>480</v>
      </c>
      <c r="K39" s="148">
        <v>720</v>
      </c>
      <c r="L39" s="148">
        <v>480</v>
      </c>
      <c r="M39" s="148">
        <v>440</v>
      </c>
      <c r="N39" s="145">
        <v>90</v>
      </c>
      <c r="O39" s="145" t="s">
        <v>2373</v>
      </c>
      <c r="P39" s="145" t="s">
        <v>1773</v>
      </c>
      <c r="Q39" s="145" t="s">
        <v>422</v>
      </c>
      <c r="R39" s="145" t="s">
        <v>429</v>
      </c>
    </row>
    <row r="40" spans="1:18">
      <c r="A40" s="145" t="s">
        <v>2343</v>
      </c>
      <c r="B40" s="145" t="s">
        <v>2369</v>
      </c>
      <c r="C40" s="145" t="s">
        <v>420</v>
      </c>
      <c r="D40" s="145" t="s">
        <v>420</v>
      </c>
      <c r="E40" s="145" t="s">
        <v>430</v>
      </c>
      <c r="F40" s="145" t="s">
        <v>2358</v>
      </c>
      <c r="G40" s="146">
        <v>45906</v>
      </c>
      <c r="H40" s="145" t="s">
        <v>431</v>
      </c>
      <c r="I40" s="145">
        <v>7</v>
      </c>
      <c r="J40" s="147">
        <v>240</v>
      </c>
      <c r="K40" s="148">
        <v>360</v>
      </c>
      <c r="L40" s="148">
        <v>240</v>
      </c>
      <c r="M40" s="148">
        <v>220</v>
      </c>
      <c r="N40" s="145">
        <v>90</v>
      </c>
      <c r="O40" s="145" t="s">
        <v>2372</v>
      </c>
      <c r="P40" s="145" t="s">
        <v>1773</v>
      </c>
      <c r="Q40" s="145" t="s">
        <v>422</v>
      </c>
      <c r="R40" s="145" t="s">
        <v>426</v>
      </c>
    </row>
    <row r="41" spans="1:18">
      <c r="A41" s="145" t="s">
        <v>2343</v>
      </c>
      <c r="B41" s="145" t="s">
        <v>2369</v>
      </c>
      <c r="C41" s="145" t="s">
        <v>420</v>
      </c>
      <c r="D41" s="145" t="s">
        <v>420</v>
      </c>
      <c r="E41" s="145" t="s">
        <v>432</v>
      </c>
      <c r="F41" s="145" t="s">
        <v>2358</v>
      </c>
      <c r="G41" s="146">
        <v>45913</v>
      </c>
      <c r="H41" s="145" t="s">
        <v>427</v>
      </c>
      <c r="I41" s="145">
        <v>7</v>
      </c>
      <c r="J41" s="147">
        <v>240</v>
      </c>
      <c r="K41" s="148">
        <v>360</v>
      </c>
      <c r="L41" s="148">
        <v>240</v>
      </c>
      <c r="M41" s="148">
        <v>220</v>
      </c>
      <c r="N41" s="145">
        <v>90</v>
      </c>
      <c r="O41" s="145" t="s">
        <v>2372</v>
      </c>
      <c r="P41" s="145" t="s">
        <v>1773</v>
      </c>
      <c r="Q41" s="145" t="s">
        <v>422</v>
      </c>
      <c r="R41" s="145" t="s">
        <v>426</v>
      </c>
    </row>
    <row r="42" spans="1:18" ht="25.5">
      <c r="A42" s="145" t="s">
        <v>2343</v>
      </c>
      <c r="B42" s="145" t="s">
        <v>2369</v>
      </c>
      <c r="C42" s="145" t="s">
        <v>420</v>
      </c>
      <c r="D42" s="145" t="s">
        <v>420</v>
      </c>
      <c r="E42" s="145" t="s">
        <v>433</v>
      </c>
      <c r="F42" s="145" t="s">
        <v>2358</v>
      </c>
      <c r="G42" s="146">
        <v>45913</v>
      </c>
      <c r="H42" s="145" t="s">
        <v>424</v>
      </c>
      <c r="I42" s="145">
        <v>14</v>
      </c>
      <c r="J42" s="147">
        <v>480</v>
      </c>
      <c r="K42" s="148">
        <v>720</v>
      </c>
      <c r="L42" s="148">
        <v>480</v>
      </c>
      <c r="M42" s="148">
        <v>440</v>
      </c>
      <c r="N42" s="145">
        <v>90</v>
      </c>
      <c r="O42" s="145" t="s">
        <v>2373</v>
      </c>
      <c r="P42" s="145" t="s">
        <v>1773</v>
      </c>
      <c r="Q42" s="145" t="s">
        <v>422</v>
      </c>
      <c r="R42" s="145" t="s">
        <v>429</v>
      </c>
    </row>
    <row r="43" spans="1:18">
      <c r="A43" s="145" t="s">
        <v>2343</v>
      </c>
      <c r="B43" s="145" t="s">
        <v>2369</v>
      </c>
      <c r="C43" s="145" t="s">
        <v>420</v>
      </c>
      <c r="D43" s="145" t="s">
        <v>420</v>
      </c>
      <c r="E43" s="145" t="s">
        <v>434</v>
      </c>
      <c r="F43" s="145" t="s">
        <v>2358</v>
      </c>
      <c r="G43" s="146">
        <v>45920</v>
      </c>
      <c r="H43" s="145" t="s">
        <v>431</v>
      </c>
      <c r="I43" s="145">
        <v>7</v>
      </c>
      <c r="J43" s="147">
        <v>240</v>
      </c>
      <c r="K43" s="148">
        <v>360</v>
      </c>
      <c r="L43" s="148">
        <v>240</v>
      </c>
      <c r="M43" s="148">
        <v>220</v>
      </c>
      <c r="N43" s="145">
        <v>90</v>
      </c>
      <c r="O43" s="145" t="s">
        <v>2372</v>
      </c>
      <c r="P43" s="145" t="s">
        <v>1773</v>
      </c>
      <c r="Q43" s="145" t="s">
        <v>422</v>
      </c>
      <c r="R43" s="145" t="s">
        <v>426</v>
      </c>
    </row>
    <row r="44" spans="1:18">
      <c r="A44" s="145" t="s">
        <v>2343</v>
      </c>
      <c r="B44" s="145" t="s">
        <v>2369</v>
      </c>
      <c r="C44" s="145" t="s">
        <v>420</v>
      </c>
      <c r="D44" s="145" t="s">
        <v>420</v>
      </c>
      <c r="E44" s="145" t="s">
        <v>435</v>
      </c>
      <c r="F44" s="145" t="s">
        <v>2358</v>
      </c>
      <c r="G44" s="146">
        <v>45927</v>
      </c>
      <c r="H44" s="145" t="s">
        <v>424</v>
      </c>
      <c r="I44" s="145">
        <v>7</v>
      </c>
      <c r="J44" s="147">
        <v>240</v>
      </c>
      <c r="K44" s="148">
        <v>360</v>
      </c>
      <c r="L44" s="148">
        <v>240</v>
      </c>
      <c r="M44" s="148">
        <v>220</v>
      </c>
      <c r="N44" s="145">
        <v>90</v>
      </c>
      <c r="O44" s="145" t="s">
        <v>2372</v>
      </c>
      <c r="P44" s="145" t="s">
        <v>1773</v>
      </c>
      <c r="Q44" s="145" t="s">
        <v>422</v>
      </c>
      <c r="R44" s="145" t="s">
        <v>423</v>
      </c>
    </row>
    <row r="45" spans="1:18">
      <c r="A45" s="145" t="s">
        <v>2343</v>
      </c>
      <c r="B45" s="145" t="s">
        <v>2369</v>
      </c>
      <c r="C45" s="145" t="s">
        <v>420</v>
      </c>
      <c r="D45" s="145" t="s">
        <v>420</v>
      </c>
      <c r="E45" s="145" t="s">
        <v>436</v>
      </c>
      <c r="F45" s="145" t="s">
        <v>2358</v>
      </c>
      <c r="G45" s="146">
        <v>45934</v>
      </c>
      <c r="H45" s="145" t="s">
        <v>427</v>
      </c>
      <c r="I45" s="145">
        <v>7</v>
      </c>
      <c r="J45" s="147">
        <v>240</v>
      </c>
      <c r="K45" s="148">
        <v>360</v>
      </c>
      <c r="L45" s="148">
        <v>240</v>
      </c>
      <c r="M45" s="148">
        <v>220</v>
      </c>
      <c r="N45" s="145">
        <v>90</v>
      </c>
      <c r="O45" s="145" t="s">
        <v>2372</v>
      </c>
      <c r="P45" s="145" t="s">
        <v>1773</v>
      </c>
      <c r="Q45" s="145" t="s">
        <v>422</v>
      </c>
      <c r="R45" s="145" t="s">
        <v>426</v>
      </c>
    </row>
    <row r="46" spans="1:18" ht="25.5">
      <c r="A46" s="145" t="s">
        <v>2343</v>
      </c>
      <c r="B46" s="145" t="s">
        <v>2369</v>
      </c>
      <c r="C46" s="145" t="s">
        <v>420</v>
      </c>
      <c r="D46" s="145" t="s">
        <v>420</v>
      </c>
      <c r="E46" s="145" t="s">
        <v>437</v>
      </c>
      <c r="F46" s="145" t="s">
        <v>2358</v>
      </c>
      <c r="G46" s="146">
        <v>45934</v>
      </c>
      <c r="H46" s="145" t="s">
        <v>424</v>
      </c>
      <c r="I46" s="145">
        <v>14</v>
      </c>
      <c r="J46" s="147">
        <v>480</v>
      </c>
      <c r="K46" s="148">
        <v>720</v>
      </c>
      <c r="L46" s="148">
        <v>480</v>
      </c>
      <c r="M46" s="148">
        <v>440</v>
      </c>
      <c r="N46" s="145">
        <v>90</v>
      </c>
      <c r="O46" s="145" t="s">
        <v>2373</v>
      </c>
      <c r="P46" s="145" t="s">
        <v>1773</v>
      </c>
      <c r="Q46" s="145" t="s">
        <v>422</v>
      </c>
      <c r="R46" s="145" t="s">
        <v>429</v>
      </c>
    </row>
    <row r="47" spans="1:18">
      <c r="A47" s="145" t="s">
        <v>2343</v>
      </c>
      <c r="B47" s="145" t="s">
        <v>2369</v>
      </c>
      <c r="C47" s="145" t="s">
        <v>420</v>
      </c>
      <c r="D47" s="145" t="s">
        <v>420</v>
      </c>
      <c r="E47" s="145" t="s">
        <v>438</v>
      </c>
      <c r="F47" s="145" t="s">
        <v>2358</v>
      </c>
      <c r="G47" s="146">
        <v>45941</v>
      </c>
      <c r="H47" s="145" t="s">
        <v>431</v>
      </c>
      <c r="I47" s="145">
        <v>7</v>
      </c>
      <c r="J47" s="147">
        <v>240</v>
      </c>
      <c r="K47" s="148">
        <v>360</v>
      </c>
      <c r="L47" s="148">
        <v>240</v>
      </c>
      <c r="M47" s="148">
        <v>220</v>
      </c>
      <c r="N47" s="145">
        <v>90</v>
      </c>
      <c r="O47" s="145" t="s">
        <v>2372</v>
      </c>
      <c r="P47" s="145" t="s">
        <v>1773</v>
      </c>
      <c r="Q47" s="145" t="s">
        <v>422</v>
      </c>
      <c r="R47" s="145" t="s">
        <v>426</v>
      </c>
    </row>
    <row r="48" spans="1:18">
      <c r="A48" s="145" t="s">
        <v>2343</v>
      </c>
      <c r="B48" s="145" t="s">
        <v>2369</v>
      </c>
      <c r="C48" s="145" t="s">
        <v>420</v>
      </c>
      <c r="D48" s="145" t="s">
        <v>420</v>
      </c>
      <c r="E48" s="145" t="s">
        <v>439</v>
      </c>
      <c r="F48" s="145" t="s">
        <v>2374</v>
      </c>
      <c r="G48" s="146">
        <v>45907</v>
      </c>
      <c r="H48" s="145" t="s">
        <v>442</v>
      </c>
      <c r="I48" s="145">
        <v>7</v>
      </c>
      <c r="J48" s="147">
        <v>240</v>
      </c>
      <c r="K48" s="148">
        <v>360</v>
      </c>
      <c r="L48" s="148">
        <v>240</v>
      </c>
      <c r="M48" s="148">
        <v>220</v>
      </c>
      <c r="N48" s="145">
        <v>90</v>
      </c>
      <c r="O48" s="145" t="s">
        <v>2372</v>
      </c>
      <c r="P48" s="145" t="s">
        <v>1773</v>
      </c>
      <c r="Q48" s="145" t="s">
        <v>440</v>
      </c>
      <c r="R48" s="145" t="s">
        <v>441</v>
      </c>
    </row>
    <row r="49" spans="1:18" ht="25.5">
      <c r="A49" s="145" t="s">
        <v>2343</v>
      </c>
      <c r="B49" s="145" t="s">
        <v>2369</v>
      </c>
      <c r="C49" s="145" t="s">
        <v>420</v>
      </c>
      <c r="D49" s="145" t="s">
        <v>420</v>
      </c>
      <c r="E49" s="145" t="s">
        <v>443</v>
      </c>
      <c r="F49" s="145" t="s">
        <v>2374</v>
      </c>
      <c r="G49" s="146">
        <v>45907</v>
      </c>
      <c r="H49" s="145" t="s">
        <v>424</v>
      </c>
      <c r="I49" s="145">
        <v>14</v>
      </c>
      <c r="J49" s="147">
        <v>480</v>
      </c>
      <c r="K49" s="148">
        <v>720</v>
      </c>
      <c r="L49" s="148">
        <v>480</v>
      </c>
      <c r="M49" s="148">
        <v>440</v>
      </c>
      <c r="N49" s="145">
        <v>90</v>
      </c>
      <c r="O49" s="145" t="s">
        <v>2373</v>
      </c>
      <c r="P49" s="145" t="s">
        <v>1773</v>
      </c>
      <c r="Q49" s="145" t="s">
        <v>440</v>
      </c>
      <c r="R49" s="145" t="s">
        <v>444</v>
      </c>
    </row>
    <row r="50" spans="1:18">
      <c r="A50" s="145" t="s">
        <v>2343</v>
      </c>
      <c r="B50" s="145" t="s">
        <v>2369</v>
      </c>
      <c r="C50" s="145" t="s">
        <v>420</v>
      </c>
      <c r="D50" s="145" t="s">
        <v>420</v>
      </c>
      <c r="E50" s="145" t="s">
        <v>445</v>
      </c>
      <c r="F50" s="145" t="s">
        <v>2374</v>
      </c>
      <c r="G50" s="146">
        <v>45914</v>
      </c>
      <c r="H50" s="145" t="s">
        <v>447</v>
      </c>
      <c r="I50" s="145">
        <v>7</v>
      </c>
      <c r="J50" s="147">
        <v>240</v>
      </c>
      <c r="K50" s="148">
        <v>360</v>
      </c>
      <c r="L50" s="148">
        <v>240</v>
      </c>
      <c r="M50" s="148">
        <v>220</v>
      </c>
      <c r="N50" s="145">
        <v>90</v>
      </c>
      <c r="O50" s="145" t="s">
        <v>2372</v>
      </c>
      <c r="P50" s="145" t="s">
        <v>1773</v>
      </c>
      <c r="Q50" s="145" t="s">
        <v>440</v>
      </c>
      <c r="R50" s="145" t="s">
        <v>446</v>
      </c>
    </row>
    <row r="51" spans="1:18">
      <c r="A51" s="145" t="s">
        <v>2343</v>
      </c>
      <c r="B51" s="145" t="s">
        <v>2369</v>
      </c>
      <c r="C51" s="145" t="s">
        <v>420</v>
      </c>
      <c r="D51" s="145" t="s">
        <v>420</v>
      </c>
      <c r="E51" s="145" t="s">
        <v>448</v>
      </c>
      <c r="F51" s="145" t="s">
        <v>2374</v>
      </c>
      <c r="G51" s="146">
        <v>45921</v>
      </c>
      <c r="H51" s="145" t="s">
        <v>442</v>
      </c>
      <c r="I51" s="145">
        <v>7</v>
      </c>
      <c r="J51" s="147">
        <v>240</v>
      </c>
      <c r="K51" s="148">
        <v>360</v>
      </c>
      <c r="L51" s="148">
        <v>240</v>
      </c>
      <c r="M51" s="148">
        <v>220</v>
      </c>
      <c r="N51" s="145">
        <v>90</v>
      </c>
      <c r="O51" s="145" t="s">
        <v>2372</v>
      </c>
      <c r="P51" s="145" t="s">
        <v>1773</v>
      </c>
      <c r="Q51" s="145" t="s">
        <v>440</v>
      </c>
      <c r="R51" s="145" t="s">
        <v>441</v>
      </c>
    </row>
    <row r="52" spans="1:18">
      <c r="A52" s="145" t="s">
        <v>2343</v>
      </c>
      <c r="B52" s="145" t="s">
        <v>2369</v>
      </c>
      <c r="C52" s="145" t="s">
        <v>420</v>
      </c>
      <c r="D52" s="145" t="s">
        <v>420</v>
      </c>
      <c r="E52" s="145" t="s">
        <v>449</v>
      </c>
      <c r="F52" s="145" t="s">
        <v>2374</v>
      </c>
      <c r="G52" s="146">
        <v>45928</v>
      </c>
      <c r="H52" s="145" t="s">
        <v>451</v>
      </c>
      <c r="I52" s="145">
        <v>9</v>
      </c>
      <c r="J52" s="147">
        <v>270</v>
      </c>
      <c r="K52" s="148">
        <v>410</v>
      </c>
      <c r="L52" s="148">
        <v>270</v>
      </c>
      <c r="M52" s="148">
        <v>250</v>
      </c>
      <c r="N52" s="145">
        <v>90</v>
      </c>
      <c r="O52" s="145" t="s">
        <v>2373</v>
      </c>
      <c r="P52" s="145" t="s">
        <v>1773</v>
      </c>
      <c r="Q52" s="145" t="s">
        <v>440</v>
      </c>
      <c r="R52" s="145" t="s">
        <v>450</v>
      </c>
    </row>
    <row r="53" spans="1:18">
      <c r="A53" s="145" t="s">
        <v>2343</v>
      </c>
      <c r="B53" s="145" t="s">
        <v>2369</v>
      </c>
      <c r="C53" s="145" t="s">
        <v>420</v>
      </c>
      <c r="D53" s="145" t="s">
        <v>2375</v>
      </c>
      <c r="E53" s="145" t="s">
        <v>452</v>
      </c>
      <c r="F53" s="145" t="s">
        <v>2374</v>
      </c>
      <c r="G53" s="146">
        <v>45896</v>
      </c>
      <c r="H53" s="145" t="s">
        <v>447</v>
      </c>
      <c r="I53" s="145">
        <v>11</v>
      </c>
      <c r="J53" s="147">
        <v>330</v>
      </c>
      <c r="K53" s="148">
        <v>500</v>
      </c>
      <c r="L53" s="148">
        <v>330</v>
      </c>
      <c r="M53" s="148">
        <v>300</v>
      </c>
      <c r="N53" s="145">
        <v>90</v>
      </c>
      <c r="O53" s="145" t="s">
        <v>2373</v>
      </c>
      <c r="P53" s="145" t="s">
        <v>1773</v>
      </c>
      <c r="Q53" s="145" t="s">
        <v>440</v>
      </c>
      <c r="R53" s="145" t="s">
        <v>453</v>
      </c>
    </row>
    <row r="54" spans="1:18">
      <c r="A54" s="145" t="s">
        <v>2343</v>
      </c>
      <c r="B54" s="145" t="s">
        <v>2369</v>
      </c>
      <c r="C54" s="145" t="s">
        <v>1460</v>
      </c>
      <c r="D54" s="145" t="s">
        <v>2349</v>
      </c>
      <c r="E54" s="145" t="s">
        <v>1604</v>
      </c>
      <c r="F54" s="145" t="s">
        <v>2350</v>
      </c>
      <c r="G54" s="146">
        <v>45956</v>
      </c>
      <c r="H54" s="145" t="s">
        <v>1345</v>
      </c>
      <c r="I54" s="145">
        <v>12</v>
      </c>
      <c r="J54" s="147">
        <v>350</v>
      </c>
      <c r="K54" s="148">
        <v>530</v>
      </c>
      <c r="L54" s="148">
        <v>320</v>
      </c>
      <c r="M54" s="148">
        <v>280</v>
      </c>
      <c r="N54" s="145">
        <v>90</v>
      </c>
      <c r="O54" s="145" t="s">
        <v>2351</v>
      </c>
      <c r="P54" s="145" t="s">
        <v>1773</v>
      </c>
      <c r="Q54" s="145" t="s">
        <v>720</v>
      </c>
      <c r="R54" s="145" t="s">
        <v>1605</v>
      </c>
    </row>
    <row r="55" spans="1:18">
      <c r="A55" s="145" t="s">
        <v>2343</v>
      </c>
      <c r="B55" s="145" t="s">
        <v>2369</v>
      </c>
      <c r="C55" s="145" t="s">
        <v>1460</v>
      </c>
      <c r="D55" s="145" t="s">
        <v>2349</v>
      </c>
      <c r="E55" s="145" t="s">
        <v>1606</v>
      </c>
      <c r="F55" s="145" t="s">
        <v>2350</v>
      </c>
      <c r="G55" s="146">
        <v>45956</v>
      </c>
      <c r="H55" s="145" t="s">
        <v>1345</v>
      </c>
      <c r="I55" s="145">
        <v>21</v>
      </c>
      <c r="J55" s="147">
        <v>595</v>
      </c>
      <c r="K55" s="148">
        <v>900</v>
      </c>
      <c r="L55" s="148">
        <v>550</v>
      </c>
      <c r="M55" s="148">
        <v>480</v>
      </c>
      <c r="N55" s="145">
        <v>90</v>
      </c>
      <c r="O55" s="145" t="s">
        <v>2351</v>
      </c>
      <c r="P55" s="145" t="s">
        <v>1773</v>
      </c>
      <c r="Q55" s="145" t="s">
        <v>720</v>
      </c>
      <c r="R55" s="145" t="s">
        <v>1607</v>
      </c>
    </row>
    <row r="56" spans="1:18">
      <c r="A56" s="145" t="s">
        <v>2343</v>
      </c>
      <c r="B56" s="145" t="s">
        <v>2369</v>
      </c>
      <c r="C56" s="145" t="s">
        <v>1460</v>
      </c>
      <c r="D56" s="145" t="s">
        <v>2352</v>
      </c>
      <c r="E56" s="145" t="s">
        <v>1464</v>
      </c>
      <c r="F56" s="145" t="s">
        <v>2355</v>
      </c>
      <c r="G56" s="146">
        <v>45977</v>
      </c>
      <c r="H56" s="145" t="s">
        <v>1345</v>
      </c>
      <c r="I56" s="145">
        <v>14</v>
      </c>
      <c r="J56" s="147">
        <v>380</v>
      </c>
      <c r="K56" s="148">
        <v>570</v>
      </c>
      <c r="L56" s="148">
        <v>350</v>
      </c>
      <c r="M56" s="148">
        <v>310</v>
      </c>
      <c r="N56" s="145">
        <v>90</v>
      </c>
      <c r="O56" s="145" t="s">
        <v>2351</v>
      </c>
      <c r="P56" s="145" t="s">
        <v>1773</v>
      </c>
      <c r="Q56" s="145" t="s">
        <v>137</v>
      </c>
      <c r="R56" s="145" t="s">
        <v>1465</v>
      </c>
    </row>
    <row r="57" spans="1:18">
      <c r="A57" s="145" t="s">
        <v>2343</v>
      </c>
      <c r="B57" s="145" t="s">
        <v>2369</v>
      </c>
      <c r="C57" s="145" t="s">
        <v>1460</v>
      </c>
      <c r="D57" s="145" t="s">
        <v>2352</v>
      </c>
      <c r="E57" s="145" t="s">
        <v>1468</v>
      </c>
      <c r="F57" s="145" t="s">
        <v>2355</v>
      </c>
      <c r="G57" s="146">
        <v>45984</v>
      </c>
      <c r="H57" s="145" t="s">
        <v>1345</v>
      </c>
      <c r="I57" s="145">
        <v>14</v>
      </c>
      <c r="J57" s="147">
        <v>380</v>
      </c>
      <c r="K57" s="148">
        <v>570</v>
      </c>
      <c r="L57" s="148">
        <v>350</v>
      </c>
      <c r="M57" s="148">
        <v>310</v>
      </c>
      <c r="N57" s="145">
        <v>90</v>
      </c>
      <c r="O57" s="145" t="s">
        <v>2351</v>
      </c>
      <c r="P57" s="145" t="s">
        <v>1773</v>
      </c>
      <c r="Q57" s="145" t="s">
        <v>137</v>
      </c>
      <c r="R57" s="145" t="s">
        <v>1469</v>
      </c>
    </row>
    <row r="58" spans="1:18">
      <c r="A58" s="145" t="s">
        <v>2343</v>
      </c>
      <c r="B58" s="145" t="s">
        <v>2369</v>
      </c>
      <c r="C58" s="145" t="s">
        <v>1460</v>
      </c>
      <c r="D58" s="145" t="s">
        <v>2352</v>
      </c>
      <c r="E58" s="145" t="s">
        <v>1581</v>
      </c>
      <c r="F58" s="145" t="s">
        <v>2358</v>
      </c>
      <c r="G58" s="146">
        <v>45962</v>
      </c>
      <c r="H58" s="145" t="s">
        <v>1356</v>
      </c>
      <c r="I58" s="145">
        <v>14</v>
      </c>
      <c r="J58" s="147">
        <v>380</v>
      </c>
      <c r="K58" s="148">
        <v>570</v>
      </c>
      <c r="L58" s="148">
        <v>350</v>
      </c>
      <c r="M58" s="148">
        <v>310</v>
      </c>
      <c r="N58" s="145">
        <v>90</v>
      </c>
      <c r="O58" s="145" t="s">
        <v>2351</v>
      </c>
      <c r="P58" s="145" t="s">
        <v>1773</v>
      </c>
      <c r="Q58" s="145" t="s">
        <v>422</v>
      </c>
      <c r="R58" s="145" t="s">
        <v>1465</v>
      </c>
    </row>
    <row r="59" spans="1:18">
      <c r="A59" s="145" t="s">
        <v>2343</v>
      </c>
      <c r="B59" s="145" t="s">
        <v>2369</v>
      </c>
      <c r="C59" s="145" t="s">
        <v>1460</v>
      </c>
      <c r="D59" s="145" t="s">
        <v>2352</v>
      </c>
      <c r="E59" s="145" t="s">
        <v>1583</v>
      </c>
      <c r="F59" s="145" t="s">
        <v>2358</v>
      </c>
      <c r="G59" s="146">
        <v>45969</v>
      </c>
      <c r="H59" s="145" t="s">
        <v>1356</v>
      </c>
      <c r="I59" s="145">
        <v>14</v>
      </c>
      <c r="J59" s="147">
        <v>380</v>
      </c>
      <c r="K59" s="148">
        <v>570</v>
      </c>
      <c r="L59" s="148">
        <v>350</v>
      </c>
      <c r="M59" s="148">
        <v>310</v>
      </c>
      <c r="N59" s="145">
        <v>90</v>
      </c>
      <c r="O59" s="145" t="s">
        <v>2351</v>
      </c>
      <c r="P59" s="145" t="s">
        <v>1773</v>
      </c>
      <c r="Q59" s="145" t="s">
        <v>422</v>
      </c>
      <c r="R59" s="145" t="s">
        <v>1504</v>
      </c>
    </row>
    <row r="60" spans="1:18">
      <c r="A60" s="145" t="s">
        <v>2343</v>
      </c>
      <c r="B60" s="145" t="s">
        <v>2369</v>
      </c>
      <c r="C60" s="145" t="s">
        <v>1460</v>
      </c>
      <c r="D60" s="145" t="s">
        <v>2354</v>
      </c>
      <c r="E60" s="145" t="s">
        <v>1461</v>
      </c>
      <c r="F60" s="145" t="s">
        <v>2355</v>
      </c>
      <c r="G60" s="146">
        <v>45956</v>
      </c>
      <c r="H60" s="145" t="s">
        <v>1345</v>
      </c>
      <c r="I60" s="145">
        <v>7</v>
      </c>
      <c r="J60" s="147">
        <v>190</v>
      </c>
      <c r="K60" s="148">
        <v>290</v>
      </c>
      <c r="L60" s="148">
        <v>180</v>
      </c>
      <c r="M60" s="148">
        <v>160</v>
      </c>
      <c r="N60" s="145">
        <v>90</v>
      </c>
      <c r="O60" s="145" t="s">
        <v>2356</v>
      </c>
      <c r="P60" s="145" t="s">
        <v>1773</v>
      </c>
      <c r="Q60" s="145" t="s">
        <v>137</v>
      </c>
      <c r="R60" s="145" t="s">
        <v>1462</v>
      </c>
    </row>
    <row r="61" spans="1:18">
      <c r="A61" s="145" t="s">
        <v>2343</v>
      </c>
      <c r="B61" s="145" t="s">
        <v>2369</v>
      </c>
      <c r="C61" s="145" t="s">
        <v>1460</v>
      </c>
      <c r="D61" s="145" t="s">
        <v>2354</v>
      </c>
      <c r="E61" s="145" t="s">
        <v>1463</v>
      </c>
      <c r="F61" s="145" t="s">
        <v>2355</v>
      </c>
      <c r="G61" s="146">
        <v>45977</v>
      </c>
      <c r="H61" s="145" t="s">
        <v>1345</v>
      </c>
      <c r="I61" s="145">
        <v>7</v>
      </c>
      <c r="J61" s="147">
        <v>190</v>
      </c>
      <c r="K61" s="148">
        <v>290</v>
      </c>
      <c r="L61" s="148">
        <v>180</v>
      </c>
      <c r="M61" s="148">
        <v>160</v>
      </c>
      <c r="N61" s="145">
        <v>90</v>
      </c>
      <c r="O61" s="145" t="s">
        <v>2356</v>
      </c>
      <c r="P61" s="145" t="s">
        <v>1773</v>
      </c>
      <c r="Q61" s="145" t="s">
        <v>137</v>
      </c>
      <c r="R61" s="145" t="s">
        <v>1462</v>
      </c>
    </row>
    <row r="62" spans="1:18">
      <c r="A62" s="145" t="s">
        <v>2343</v>
      </c>
      <c r="B62" s="145" t="s">
        <v>2369</v>
      </c>
      <c r="C62" s="145" t="s">
        <v>1460</v>
      </c>
      <c r="D62" s="145" t="s">
        <v>2354</v>
      </c>
      <c r="E62" s="145" t="s">
        <v>1535</v>
      </c>
      <c r="F62" s="145" t="s">
        <v>2357</v>
      </c>
      <c r="G62" s="146">
        <v>45979</v>
      </c>
      <c r="H62" s="145" t="s">
        <v>1345</v>
      </c>
      <c r="I62" s="145">
        <v>11</v>
      </c>
      <c r="J62" s="147">
        <v>295</v>
      </c>
      <c r="K62" s="148">
        <v>450</v>
      </c>
      <c r="L62" s="148">
        <v>270</v>
      </c>
      <c r="M62" s="148">
        <v>240</v>
      </c>
      <c r="N62" s="145">
        <v>90</v>
      </c>
      <c r="O62" s="145" t="s">
        <v>2351</v>
      </c>
      <c r="P62" s="145" t="s">
        <v>1773</v>
      </c>
      <c r="Q62" s="145" t="s">
        <v>176</v>
      </c>
      <c r="R62" s="145" t="s">
        <v>1536</v>
      </c>
    </row>
    <row r="63" spans="1:18">
      <c r="A63" s="145" t="s">
        <v>2343</v>
      </c>
      <c r="B63" s="145" t="s">
        <v>2369</v>
      </c>
      <c r="C63" s="145" t="s">
        <v>1460</v>
      </c>
      <c r="D63" s="145" t="s">
        <v>2354</v>
      </c>
      <c r="E63" s="145" t="s">
        <v>1575</v>
      </c>
      <c r="F63" s="145" t="s">
        <v>2358</v>
      </c>
      <c r="G63" s="146">
        <v>45948</v>
      </c>
      <c r="H63" s="145" t="s">
        <v>1577</v>
      </c>
      <c r="I63" s="145">
        <v>14</v>
      </c>
      <c r="J63" s="147">
        <v>380</v>
      </c>
      <c r="K63" s="148">
        <v>570</v>
      </c>
      <c r="L63" s="148">
        <v>350</v>
      </c>
      <c r="M63" s="148">
        <v>310</v>
      </c>
      <c r="N63" s="145">
        <v>90</v>
      </c>
      <c r="O63" s="145" t="s">
        <v>2351</v>
      </c>
      <c r="P63" s="145" t="s">
        <v>1773</v>
      </c>
      <c r="Q63" s="145" t="s">
        <v>422</v>
      </c>
      <c r="R63" s="145" t="s">
        <v>1576</v>
      </c>
    </row>
    <row r="64" spans="1:18">
      <c r="A64" s="145" t="s">
        <v>2343</v>
      </c>
      <c r="B64" s="145" t="s">
        <v>2369</v>
      </c>
      <c r="C64" s="145" t="s">
        <v>1460</v>
      </c>
      <c r="D64" s="145" t="s">
        <v>2354</v>
      </c>
      <c r="E64" s="145" t="s">
        <v>1578</v>
      </c>
      <c r="F64" s="145" t="s">
        <v>2358</v>
      </c>
      <c r="G64" s="146">
        <v>45948</v>
      </c>
      <c r="H64" s="145" t="s">
        <v>1577</v>
      </c>
      <c r="I64" s="145">
        <v>21</v>
      </c>
      <c r="J64" s="147">
        <v>570</v>
      </c>
      <c r="K64" s="148">
        <v>860</v>
      </c>
      <c r="L64" s="148">
        <v>520</v>
      </c>
      <c r="M64" s="148">
        <v>460</v>
      </c>
      <c r="N64" s="145">
        <v>90</v>
      </c>
      <c r="O64" s="145" t="s">
        <v>2351</v>
      </c>
      <c r="P64" s="145" t="s">
        <v>1773</v>
      </c>
      <c r="Q64" s="145" t="s">
        <v>422</v>
      </c>
      <c r="R64" s="145" t="s">
        <v>1579</v>
      </c>
    </row>
    <row r="65" spans="1:18">
      <c r="A65" s="145" t="s">
        <v>2343</v>
      </c>
      <c r="B65" s="145" t="s">
        <v>2369</v>
      </c>
      <c r="C65" s="145" t="s">
        <v>1460</v>
      </c>
      <c r="D65" s="145" t="s">
        <v>2354</v>
      </c>
      <c r="E65" s="145" t="s">
        <v>1580</v>
      </c>
      <c r="F65" s="145" t="s">
        <v>2358</v>
      </c>
      <c r="G65" s="146">
        <v>45962</v>
      </c>
      <c r="H65" s="145" t="s">
        <v>1356</v>
      </c>
      <c r="I65" s="145">
        <v>7</v>
      </c>
      <c r="J65" s="147">
        <v>190</v>
      </c>
      <c r="K65" s="148">
        <v>290</v>
      </c>
      <c r="L65" s="148">
        <v>180</v>
      </c>
      <c r="M65" s="148">
        <v>160</v>
      </c>
      <c r="N65" s="145">
        <v>90</v>
      </c>
      <c r="O65" s="145" t="s">
        <v>2356</v>
      </c>
      <c r="P65" s="145" t="s">
        <v>1773</v>
      </c>
      <c r="Q65" s="145" t="s">
        <v>422</v>
      </c>
      <c r="R65" s="145" t="s">
        <v>1462</v>
      </c>
    </row>
    <row r="66" spans="1:18">
      <c r="A66" s="145" t="s">
        <v>2343</v>
      </c>
      <c r="B66" s="145" t="s">
        <v>2369</v>
      </c>
      <c r="C66" s="145" t="s">
        <v>1460</v>
      </c>
      <c r="D66" s="145" t="s">
        <v>2354</v>
      </c>
      <c r="E66" s="145" t="s">
        <v>1584</v>
      </c>
      <c r="F66" s="145" t="s">
        <v>2358</v>
      </c>
      <c r="G66" s="146">
        <v>45976</v>
      </c>
      <c r="H66" s="145" t="s">
        <v>1356</v>
      </c>
      <c r="I66" s="145">
        <v>7</v>
      </c>
      <c r="J66" s="147">
        <v>190</v>
      </c>
      <c r="K66" s="148">
        <v>290</v>
      </c>
      <c r="L66" s="148">
        <v>180</v>
      </c>
      <c r="M66" s="148">
        <v>160</v>
      </c>
      <c r="N66" s="145">
        <v>90</v>
      </c>
      <c r="O66" s="145" t="s">
        <v>2356</v>
      </c>
      <c r="P66" s="145" t="s">
        <v>1773</v>
      </c>
      <c r="Q66" s="145" t="s">
        <v>422</v>
      </c>
      <c r="R66" s="145" t="s">
        <v>1471</v>
      </c>
    </row>
    <row r="67" spans="1:18">
      <c r="A67" s="145" t="s">
        <v>2343</v>
      </c>
      <c r="B67" s="145" t="s">
        <v>2369</v>
      </c>
      <c r="C67" s="145" t="s">
        <v>1460</v>
      </c>
      <c r="D67" s="145" t="s">
        <v>2354</v>
      </c>
      <c r="E67" s="145" t="s">
        <v>1612</v>
      </c>
      <c r="F67" s="145" t="s">
        <v>2350</v>
      </c>
      <c r="G67" s="146">
        <v>45977</v>
      </c>
      <c r="H67" s="145" t="s">
        <v>1345</v>
      </c>
      <c r="I67" s="145">
        <v>12</v>
      </c>
      <c r="J67" s="147">
        <v>350</v>
      </c>
      <c r="K67" s="148">
        <v>530</v>
      </c>
      <c r="L67" s="148">
        <v>320</v>
      </c>
      <c r="M67" s="148">
        <v>280</v>
      </c>
      <c r="N67" s="145">
        <v>90</v>
      </c>
      <c r="O67" s="145" t="s">
        <v>2351</v>
      </c>
      <c r="P67" s="145" t="s">
        <v>1773</v>
      </c>
      <c r="Q67" s="145" t="s">
        <v>720</v>
      </c>
      <c r="R67" s="145" t="s">
        <v>1613</v>
      </c>
    </row>
    <row r="68" spans="1:18">
      <c r="A68" s="145" t="s">
        <v>2343</v>
      </c>
      <c r="B68" s="145" t="s">
        <v>2369</v>
      </c>
      <c r="C68" s="145" t="s">
        <v>1460</v>
      </c>
      <c r="D68" s="145" t="s">
        <v>2359</v>
      </c>
      <c r="E68" s="145" t="s">
        <v>1537</v>
      </c>
      <c r="F68" s="145" t="s">
        <v>2357</v>
      </c>
      <c r="G68" s="146">
        <v>45979</v>
      </c>
      <c r="H68" s="145" t="s">
        <v>1345</v>
      </c>
      <c r="I68" s="145">
        <v>21</v>
      </c>
      <c r="J68" s="147">
        <v>565</v>
      </c>
      <c r="K68" s="148">
        <v>850</v>
      </c>
      <c r="L68" s="148">
        <v>520</v>
      </c>
      <c r="M68" s="148">
        <v>460</v>
      </c>
      <c r="N68" s="145">
        <v>90</v>
      </c>
      <c r="O68" s="145" t="s">
        <v>2351</v>
      </c>
      <c r="P68" s="145" t="s">
        <v>1773</v>
      </c>
      <c r="Q68" s="145" t="s">
        <v>176</v>
      </c>
      <c r="R68" s="145" t="s">
        <v>1538</v>
      </c>
    </row>
    <row r="69" spans="1:18">
      <c r="A69" s="145" t="s">
        <v>2343</v>
      </c>
      <c r="B69" s="145" t="s">
        <v>2369</v>
      </c>
      <c r="C69" s="145" t="s">
        <v>1460</v>
      </c>
      <c r="D69" s="145" t="s">
        <v>2359</v>
      </c>
      <c r="E69" s="145" t="s">
        <v>1608</v>
      </c>
      <c r="F69" s="145" t="s">
        <v>2350</v>
      </c>
      <c r="G69" s="146">
        <v>45968</v>
      </c>
      <c r="H69" s="145" t="s">
        <v>1345</v>
      </c>
      <c r="I69" s="145">
        <v>9</v>
      </c>
      <c r="J69" s="147">
        <v>245</v>
      </c>
      <c r="K69" s="148">
        <v>370</v>
      </c>
      <c r="L69" s="148">
        <v>230</v>
      </c>
      <c r="M69" s="148">
        <v>200</v>
      </c>
      <c r="N69" s="145">
        <v>90</v>
      </c>
      <c r="O69" s="145" t="s">
        <v>2351</v>
      </c>
      <c r="P69" s="145" t="s">
        <v>1773</v>
      </c>
      <c r="Q69" s="145" t="s">
        <v>720</v>
      </c>
      <c r="R69" s="145" t="s">
        <v>1609</v>
      </c>
    </row>
    <row r="70" spans="1:18">
      <c r="A70" s="145" t="s">
        <v>2343</v>
      </c>
      <c r="B70" s="145" t="s">
        <v>2369</v>
      </c>
      <c r="C70" s="145" t="s">
        <v>1460</v>
      </c>
      <c r="D70" s="145" t="s">
        <v>2359</v>
      </c>
      <c r="E70" s="145" t="s">
        <v>1610</v>
      </c>
      <c r="F70" s="145" t="s">
        <v>2350</v>
      </c>
      <c r="G70" s="146">
        <v>45968</v>
      </c>
      <c r="H70" s="145" t="s">
        <v>1345</v>
      </c>
      <c r="I70" s="145">
        <v>21</v>
      </c>
      <c r="J70" s="147">
        <v>595</v>
      </c>
      <c r="K70" s="148">
        <v>900</v>
      </c>
      <c r="L70" s="148">
        <v>550</v>
      </c>
      <c r="M70" s="148">
        <v>480</v>
      </c>
      <c r="N70" s="145">
        <v>90</v>
      </c>
      <c r="O70" s="145" t="s">
        <v>2351</v>
      </c>
      <c r="P70" s="145" t="s">
        <v>1773</v>
      </c>
      <c r="Q70" s="145" t="s">
        <v>720</v>
      </c>
      <c r="R70" s="145" t="s">
        <v>1611</v>
      </c>
    </row>
    <row r="71" spans="1:18">
      <c r="A71" s="145" t="s">
        <v>2343</v>
      </c>
      <c r="B71" s="145" t="s">
        <v>2369</v>
      </c>
      <c r="C71" s="145" t="s">
        <v>1460</v>
      </c>
      <c r="D71" s="145" t="s">
        <v>2359</v>
      </c>
      <c r="E71" s="145" t="s">
        <v>1614</v>
      </c>
      <c r="F71" s="145" t="s">
        <v>2350</v>
      </c>
      <c r="G71" s="146">
        <v>45977</v>
      </c>
      <c r="H71" s="145" t="s">
        <v>1345</v>
      </c>
      <c r="I71" s="145">
        <v>21</v>
      </c>
      <c r="J71" s="147">
        <v>595</v>
      </c>
      <c r="K71" s="148">
        <v>900</v>
      </c>
      <c r="L71" s="148">
        <v>550</v>
      </c>
      <c r="M71" s="148">
        <v>480</v>
      </c>
      <c r="N71" s="145">
        <v>90</v>
      </c>
      <c r="O71" s="145" t="s">
        <v>2351</v>
      </c>
      <c r="P71" s="145" t="s">
        <v>1773</v>
      </c>
      <c r="Q71" s="145" t="s">
        <v>720</v>
      </c>
      <c r="R71" s="145" t="s">
        <v>1611</v>
      </c>
    </row>
    <row r="72" spans="1:18">
      <c r="A72" s="145" t="s">
        <v>2343</v>
      </c>
      <c r="B72" s="145" t="s">
        <v>2369</v>
      </c>
      <c r="C72" s="145" t="s">
        <v>1460</v>
      </c>
      <c r="D72" s="145" t="s">
        <v>2360</v>
      </c>
      <c r="E72" s="145" t="s">
        <v>1466</v>
      </c>
      <c r="F72" s="145" t="s">
        <v>2355</v>
      </c>
      <c r="G72" s="146">
        <v>45984</v>
      </c>
      <c r="H72" s="145" t="s">
        <v>1345</v>
      </c>
      <c r="I72" s="145">
        <v>7</v>
      </c>
      <c r="J72" s="147">
        <v>190</v>
      </c>
      <c r="K72" s="148">
        <v>290</v>
      </c>
      <c r="L72" s="148">
        <v>180</v>
      </c>
      <c r="M72" s="148">
        <v>160</v>
      </c>
      <c r="N72" s="145">
        <v>90</v>
      </c>
      <c r="O72" s="145" t="s">
        <v>2356</v>
      </c>
      <c r="P72" s="145" t="s">
        <v>1773</v>
      </c>
      <c r="Q72" s="145" t="s">
        <v>137</v>
      </c>
      <c r="R72" s="145" t="s">
        <v>1467</v>
      </c>
    </row>
    <row r="73" spans="1:18">
      <c r="A73" s="145" t="s">
        <v>2343</v>
      </c>
      <c r="B73" s="145" t="s">
        <v>2369</v>
      </c>
      <c r="C73" s="145" t="s">
        <v>1460</v>
      </c>
      <c r="D73" s="145" t="s">
        <v>2360</v>
      </c>
      <c r="E73" s="145" t="s">
        <v>1582</v>
      </c>
      <c r="F73" s="145" t="s">
        <v>2358</v>
      </c>
      <c r="G73" s="146">
        <v>45969</v>
      </c>
      <c r="H73" s="145" t="s">
        <v>1356</v>
      </c>
      <c r="I73" s="145">
        <v>7</v>
      </c>
      <c r="J73" s="147">
        <v>190</v>
      </c>
      <c r="K73" s="148">
        <v>290</v>
      </c>
      <c r="L73" s="148">
        <v>180</v>
      </c>
      <c r="M73" s="148">
        <v>160</v>
      </c>
      <c r="N73" s="145">
        <v>90</v>
      </c>
      <c r="O73" s="145" t="s">
        <v>2356</v>
      </c>
      <c r="P73" s="145" t="s">
        <v>1773</v>
      </c>
      <c r="Q73" s="145" t="s">
        <v>422</v>
      </c>
      <c r="R73" s="145" t="s">
        <v>1467</v>
      </c>
    </row>
    <row r="74" spans="1:18">
      <c r="A74" s="145" t="s">
        <v>2343</v>
      </c>
      <c r="B74" s="145" t="s">
        <v>2369</v>
      </c>
      <c r="C74" s="145" t="s">
        <v>2376</v>
      </c>
      <c r="D74" s="145" t="s">
        <v>2376</v>
      </c>
      <c r="E74" s="145" t="s">
        <v>1697</v>
      </c>
      <c r="F74" s="145" t="s">
        <v>2362</v>
      </c>
      <c r="G74" s="146">
        <v>45941</v>
      </c>
      <c r="H74" s="145" t="s">
        <v>1301</v>
      </c>
      <c r="I74" s="145">
        <v>7</v>
      </c>
      <c r="J74" s="147">
        <v>190</v>
      </c>
      <c r="K74" s="148">
        <v>290</v>
      </c>
      <c r="L74" s="148">
        <v>180</v>
      </c>
      <c r="M74" s="148">
        <v>160</v>
      </c>
      <c r="N74" s="145">
        <v>90</v>
      </c>
      <c r="O74" s="145" t="s">
        <v>2356</v>
      </c>
      <c r="P74" s="145" t="s">
        <v>1773</v>
      </c>
      <c r="Q74" s="145" t="s">
        <v>131</v>
      </c>
      <c r="R74" s="145" t="s">
        <v>1698</v>
      </c>
    </row>
    <row r="75" spans="1:18">
      <c r="A75" s="145" t="s">
        <v>2343</v>
      </c>
      <c r="B75" s="145" t="s">
        <v>2369</v>
      </c>
      <c r="C75" s="145" t="s">
        <v>2376</v>
      </c>
      <c r="D75" s="145" t="s">
        <v>2376</v>
      </c>
      <c r="E75" s="145" t="s">
        <v>1699</v>
      </c>
      <c r="F75" s="145" t="s">
        <v>2362</v>
      </c>
      <c r="G75" s="146">
        <v>45962</v>
      </c>
      <c r="H75" s="145" t="s">
        <v>1301</v>
      </c>
      <c r="I75" s="145">
        <v>7</v>
      </c>
      <c r="J75" s="147">
        <v>190</v>
      </c>
      <c r="K75" s="148">
        <v>290</v>
      </c>
      <c r="L75" s="148">
        <v>180</v>
      </c>
      <c r="M75" s="148">
        <v>160</v>
      </c>
      <c r="N75" s="145">
        <v>90</v>
      </c>
      <c r="O75" s="145" t="s">
        <v>2356</v>
      </c>
      <c r="P75" s="145" t="s">
        <v>1773</v>
      </c>
      <c r="Q75" s="145" t="s">
        <v>131</v>
      </c>
      <c r="R75" s="145" t="s">
        <v>1698</v>
      </c>
    </row>
    <row r="76" spans="1:18">
      <c r="A76" s="145" t="s">
        <v>2343</v>
      </c>
      <c r="B76" s="145" t="s">
        <v>2369</v>
      </c>
      <c r="C76" s="145" t="s">
        <v>2376</v>
      </c>
      <c r="D76" s="145" t="s">
        <v>2376</v>
      </c>
      <c r="E76" s="145" t="s">
        <v>1704</v>
      </c>
      <c r="F76" s="145" t="s">
        <v>2357</v>
      </c>
      <c r="G76" s="146">
        <v>45951</v>
      </c>
      <c r="H76" s="145" t="s">
        <v>1301</v>
      </c>
      <c r="I76" s="145">
        <v>4</v>
      </c>
      <c r="J76" s="147">
        <v>110</v>
      </c>
      <c r="K76" s="148">
        <v>170</v>
      </c>
      <c r="L76" s="148">
        <v>110</v>
      </c>
      <c r="M76" s="148">
        <v>90</v>
      </c>
      <c r="N76" s="145">
        <v>75</v>
      </c>
      <c r="O76" s="145" t="s">
        <v>2377</v>
      </c>
      <c r="P76" s="145" t="s">
        <v>1773</v>
      </c>
      <c r="Q76" s="145" t="s">
        <v>176</v>
      </c>
      <c r="R76" s="145" t="s">
        <v>1705</v>
      </c>
    </row>
    <row r="77" spans="1:18">
      <c r="A77" s="145" t="s">
        <v>2343</v>
      </c>
      <c r="B77" s="145" t="s">
        <v>2369</v>
      </c>
      <c r="C77" s="145" t="s">
        <v>2376</v>
      </c>
      <c r="D77" s="145" t="s">
        <v>2378</v>
      </c>
      <c r="E77" s="145" t="s">
        <v>2379</v>
      </c>
      <c r="F77" s="145" t="s">
        <v>2347</v>
      </c>
      <c r="G77" s="146">
        <v>45900</v>
      </c>
      <c r="H77" s="145" t="s">
        <v>2380</v>
      </c>
      <c r="I77" s="145">
        <v>1</v>
      </c>
      <c r="J77" s="147">
        <v>50</v>
      </c>
      <c r="K77" s="148">
        <v>80</v>
      </c>
      <c r="L77" s="148">
        <v>50</v>
      </c>
      <c r="M77" s="148">
        <v>40</v>
      </c>
      <c r="N77" s="145">
        <v>75</v>
      </c>
      <c r="O77" s="145" t="s">
        <v>2381</v>
      </c>
      <c r="P77" s="145" t="s">
        <v>1773</v>
      </c>
      <c r="Q77" s="145" t="s">
        <v>161</v>
      </c>
      <c r="R77" s="145" t="s">
        <v>2382</v>
      </c>
    </row>
    <row r="78" spans="1:18">
      <c r="A78" s="145" t="s">
        <v>2343</v>
      </c>
      <c r="B78" s="145" t="s">
        <v>2369</v>
      </c>
      <c r="C78" s="145" t="s">
        <v>2376</v>
      </c>
      <c r="D78" s="145" t="s">
        <v>2378</v>
      </c>
      <c r="E78" s="145" t="s">
        <v>1711</v>
      </c>
      <c r="F78" s="145" t="s">
        <v>2363</v>
      </c>
      <c r="G78" s="146">
        <v>45924</v>
      </c>
      <c r="H78" s="145" t="s">
        <v>1292</v>
      </c>
      <c r="I78" s="145">
        <v>5</v>
      </c>
      <c r="J78" s="147">
        <v>135</v>
      </c>
      <c r="K78" s="148">
        <v>210</v>
      </c>
      <c r="L78" s="148">
        <v>130</v>
      </c>
      <c r="M78" s="148">
        <v>110</v>
      </c>
      <c r="N78" s="145">
        <v>90</v>
      </c>
      <c r="O78" s="145" t="s">
        <v>2383</v>
      </c>
      <c r="P78" s="145" t="s">
        <v>1773</v>
      </c>
      <c r="Q78" s="145" t="s">
        <v>202</v>
      </c>
      <c r="R78" s="145" t="s">
        <v>1707</v>
      </c>
    </row>
    <row r="79" spans="1:18">
      <c r="A79" s="145" t="s">
        <v>2343</v>
      </c>
      <c r="B79" s="145" t="s">
        <v>2369</v>
      </c>
      <c r="C79" s="145" t="s">
        <v>2376</v>
      </c>
      <c r="D79" s="145" t="s">
        <v>2384</v>
      </c>
      <c r="E79" s="145" t="s">
        <v>1695</v>
      </c>
      <c r="F79" s="145" t="s">
        <v>2362</v>
      </c>
      <c r="G79" s="146">
        <v>45928</v>
      </c>
      <c r="H79" s="145" t="s">
        <v>1292</v>
      </c>
      <c r="I79" s="145">
        <v>6</v>
      </c>
      <c r="J79" s="147">
        <v>150</v>
      </c>
      <c r="K79" s="148">
        <v>230</v>
      </c>
      <c r="L79" s="148">
        <v>140</v>
      </c>
      <c r="M79" s="148">
        <v>120</v>
      </c>
      <c r="N79" s="145">
        <v>90</v>
      </c>
      <c r="O79" s="145" t="s">
        <v>2356</v>
      </c>
      <c r="P79" s="145" t="s">
        <v>1773</v>
      </c>
      <c r="Q79" s="145" t="s">
        <v>131</v>
      </c>
      <c r="R79" s="145" t="s">
        <v>1696</v>
      </c>
    </row>
    <row r="80" spans="1:18">
      <c r="A80" s="145" t="s">
        <v>2343</v>
      </c>
      <c r="B80" s="145" t="s">
        <v>2369</v>
      </c>
      <c r="C80" s="145" t="s">
        <v>2376</v>
      </c>
      <c r="D80" s="145" t="s">
        <v>2385</v>
      </c>
      <c r="E80" s="145" t="s">
        <v>2386</v>
      </c>
      <c r="F80" s="145" t="s">
        <v>2355</v>
      </c>
      <c r="G80" s="146">
        <v>45934</v>
      </c>
      <c r="H80" s="145" t="s">
        <v>2380</v>
      </c>
      <c r="I80" s="145">
        <v>1</v>
      </c>
      <c r="J80" s="147">
        <v>50</v>
      </c>
      <c r="K80" s="148">
        <v>80</v>
      </c>
      <c r="L80" s="148">
        <v>50</v>
      </c>
      <c r="M80" s="148">
        <v>40</v>
      </c>
      <c r="N80" s="145">
        <v>75</v>
      </c>
      <c r="O80" s="145" t="s">
        <v>2381</v>
      </c>
      <c r="P80" s="145" t="s">
        <v>1773</v>
      </c>
      <c r="Q80" s="145" t="s">
        <v>137</v>
      </c>
      <c r="R80" s="145" t="s">
        <v>2382</v>
      </c>
    </row>
    <row r="81" spans="1:18">
      <c r="A81" s="145" t="s">
        <v>2343</v>
      </c>
      <c r="B81" s="145" t="s">
        <v>2369</v>
      </c>
      <c r="C81" s="145" t="s">
        <v>2376</v>
      </c>
      <c r="D81" s="145" t="s">
        <v>2385</v>
      </c>
      <c r="E81" s="145" t="s">
        <v>1692</v>
      </c>
      <c r="F81" s="145" t="s">
        <v>2355</v>
      </c>
      <c r="G81" s="146">
        <v>45935</v>
      </c>
      <c r="H81" s="145" t="s">
        <v>1292</v>
      </c>
      <c r="I81" s="145">
        <v>4</v>
      </c>
      <c r="J81" s="147">
        <v>100</v>
      </c>
      <c r="K81" s="148">
        <v>150</v>
      </c>
      <c r="L81" s="148">
        <v>100</v>
      </c>
      <c r="M81" s="148">
        <v>80</v>
      </c>
      <c r="N81" s="145">
        <v>75</v>
      </c>
      <c r="O81" s="145" t="s">
        <v>2377</v>
      </c>
      <c r="P81" s="145" t="s">
        <v>1773</v>
      </c>
      <c r="Q81" s="145" t="s">
        <v>137</v>
      </c>
      <c r="R81" s="145" t="s">
        <v>1693</v>
      </c>
    </row>
    <row r="82" spans="1:18">
      <c r="A82" s="145" t="s">
        <v>2343</v>
      </c>
      <c r="B82" s="145" t="s">
        <v>2369</v>
      </c>
      <c r="C82" s="145" t="s">
        <v>2376</v>
      </c>
      <c r="D82" s="145" t="s">
        <v>2387</v>
      </c>
      <c r="E82" s="145" t="s">
        <v>1708</v>
      </c>
      <c r="F82" s="145" t="s">
        <v>2368</v>
      </c>
      <c r="G82" s="146">
        <v>45935</v>
      </c>
      <c r="H82" s="145" t="s">
        <v>139</v>
      </c>
      <c r="I82" s="145">
        <v>7</v>
      </c>
      <c r="J82" s="147">
        <v>190</v>
      </c>
      <c r="K82" s="148">
        <v>290</v>
      </c>
      <c r="L82" s="148">
        <v>180</v>
      </c>
      <c r="M82" s="148">
        <v>160</v>
      </c>
      <c r="N82" s="145">
        <v>90</v>
      </c>
      <c r="O82" s="145" t="s">
        <v>2356</v>
      </c>
      <c r="P82" s="145" t="s">
        <v>1773</v>
      </c>
      <c r="Q82" s="145" t="s">
        <v>135</v>
      </c>
      <c r="R82" s="145" t="s">
        <v>1709</v>
      </c>
    </row>
    <row r="83" spans="1:18">
      <c r="A83" s="145" t="s">
        <v>2343</v>
      </c>
      <c r="B83" s="145" t="s">
        <v>2369</v>
      </c>
      <c r="C83" s="145" t="s">
        <v>545</v>
      </c>
      <c r="D83" s="145" t="s">
        <v>2388</v>
      </c>
      <c r="E83" s="145" t="s">
        <v>546</v>
      </c>
      <c r="F83" s="145" t="s">
        <v>2374</v>
      </c>
      <c r="G83" s="146">
        <v>45937</v>
      </c>
      <c r="H83" s="145" t="s">
        <v>548</v>
      </c>
      <c r="I83" s="145">
        <v>45</v>
      </c>
      <c r="J83" s="147">
        <v>1125</v>
      </c>
      <c r="K83" s="148">
        <v>1690</v>
      </c>
      <c r="L83" s="148">
        <v>1030</v>
      </c>
      <c r="M83" s="148">
        <v>900</v>
      </c>
      <c r="N83" s="145">
        <v>120</v>
      </c>
      <c r="O83" s="145" t="s">
        <v>2389</v>
      </c>
      <c r="P83" s="145" t="s">
        <v>1773</v>
      </c>
      <c r="Q83" s="145" t="s">
        <v>440</v>
      </c>
      <c r="R83" s="145" t="s">
        <v>547</v>
      </c>
    </row>
    <row r="84" spans="1:18">
      <c r="A84" s="145" t="s">
        <v>2343</v>
      </c>
      <c r="B84" s="145" t="s">
        <v>2369</v>
      </c>
      <c r="C84" s="145" t="s">
        <v>2390</v>
      </c>
      <c r="D84" s="145" t="s">
        <v>2391</v>
      </c>
      <c r="E84" s="145" t="s">
        <v>1290</v>
      </c>
      <c r="F84" s="145" t="s">
        <v>2357</v>
      </c>
      <c r="G84" s="146">
        <v>45934</v>
      </c>
      <c r="H84" s="145" t="s">
        <v>1292</v>
      </c>
      <c r="I84" s="145">
        <v>17</v>
      </c>
      <c r="J84" s="147">
        <v>425</v>
      </c>
      <c r="K84" s="148">
        <v>640</v>
      </c>
      <c r="L84" s="148">
        <v>390</v>
      </c>
      <c r="M84" s="148">
        <v>340</v>
      </c>
      <c r="N84" s="145">
        <v>90</v>
      </c>
      <c r="O84" s="145" t="s">
        <v>2351</v>
      </c>
      <c r="P84" s="145" t="s">
        <v>1773</v>
      </c>
      <c r="Q84" s="145" t="s">
        <v>176</v>
      </c>
      <c r="R84" s="145" t="s">
        <v>1291</v>
      </c>
    </row>
    <row r="85" spans="1:18">
      <c r="A85" s="145" t="s">
        <v>2343</v>
      </c>
      <c r="B85" s="145" t="s">
        <v>2369</v>
      </c>
      <c r="C85" s="145" t="s">
        <v>2390</v>
      </c>
      <c r="D85" s="145" t="s">
        <v>2391</v>
      </c>
      <c r="E85" s="145" t="s">
        <v>1293</v>
      </c>
      <c r="F85" s="145" t="s">
        <v>2357</v>
      </c>
      <c r="G85" s="146">
        <v>45934</v>
      </c>
      <c r="H85" s="145" t="s">
        <v>1292</v>
      </c>
      <c r="I85" s="145">
        <v>21</v>
      </c>
      <c r="J85" s="147">
        <v>535</v>
      </c>
      <c r="K85" s="148">
        <v>810</v>
      </c>
      <c r="L85" s="148">
        <v>490</v>
      </c>
      <c r="M85" s="148">
        <v>430</v>
      </c>
      <c r="N85" s="145">
        <v>90</v>
      </c>
      <c r="O85" s="145" t="s">
        <v>2351</v>
      </c>
      <c r="P85" s="145" t="s">
        <v>1773</v>
      </c>
      <c r="Q85" s="145" t="s">
        <v>176</v>
      </c>
      <c r="R85" s="145" t="s">
        <v>1294</v>
      </c>
    </row>
    <row r="86" spans="1:18">
      <c r="A86" s="145" t="s">
        <v>2343</v>
      </c>
      <c r="B86" s="145" t="s">
        <v>2369</v>
      </c>
      <c r="C86" s="145" t="s">
        <v>2390</v>
      </c>
      <c r="D86" s="145" t="s">
        <v>2391</v>
      </c>
      <c r="E86" s="145" t="s">
        <v>1295</v>
      </c>
      <c r="F86" s="145" t="s">
        <v>2347</v>
      </c>
      <c r="G86" s="146">
        <v>45900</v>
      </c>
      <c r="H86" s="145" t="s">
        <v>139</v>
      </c>
      <c r="I86" s="145">
        <v>28</v>
      </c>
      <c r="J86" s="147">
        <v>700</v>
      </c>
      <c r="K86" s="148">
        <v>1050</v>
      </c>
      <c r="L86" s="148">
        <v>640</v>
      </c>
      <c r="M86" s="148">
        <v>560</v>
      </c>
      <c r="N86" s="145">
        <v>120</v>
      </c>
      <c r="O86" s="145" t="s">
        <v>2392</v>
      </c>
      <c r="P86" s="145" t="s">
        <v>1773</v>
      </c>
      <c r="Q86" s="145" t="s">
        <v>161</v>
      </c>
      <c r="R86" s="145" t="s">
        <v>1296</v>
      </c>
    </row>
    <row r="87" spans="1:18">
      <c r="A87" s="145" t="s">
        <v>2343</v>
      </c>
      <c r="B87" s="145" t="s">
        <v>2369</v>
      </c>
      <c r="C87" s="145" t="s">
        <v>2390</v>
      </c>
      <c r="D87" s="145" t="s">
        <v>2391</v>
      </c>
      <c r="E87" s="145" t="s">
        <v>1297</v>
      </c>
      <c r="F87" s="145" t="s">
        <v>2347</v>
      </c>
      <c r="G87" s="146">
        <v>45901</v>
      </c>
      <c r="H87" s="145" t="s">
        <v>200</v>
      </c>
      <c r="I87" s="145">
        <v>27</v>
      </c>
      <c r="J87" s="147">
        <v>675</v>
      </c>
      <c r="K87" s="148">
        <v>1020</v>
      </c>
      <c r="L87" s="148">
        <v>620</v>
      </c>
      <c r="M87" s="148">
        <v>540</v>
      </c>
      <c r="N87" s="145">
        <v>120</v>
      </c>
      <c r="O87" s="145" t="s">
        <v>2392</v>
      </c>
      <c r="P87" s="145" t="s">
        <v>1773</v>
      </c>
      <c r="Q87" s="145" t="s">
        <v>161</v>
      </c>
      <c r="R87" s="145" t="s">
        <v>1298</v>
      </c>
    </row>
    <row r="88" spans="1:18">
      <c r="A88" s="145" t="s">
        <v>2343</v>
      </c>
      <c r="B88" s="145" t="s">
        <v>2369</v>
      </c>
      <c r="C88" s="145" t="s">
        <v>2390</v>
      </c>
      <c r="D88" s="145" t="s">
        <v>2391</v>
      </c>
      <c r="E88" s="145" t="s">
        <v>1299</v>
      </c>
      <c r="F88" s="145" t="s">
        <v>2363</v>
      </c>
      <c r="G88" s="146">
        <v>45980</v>
      </c>
      <c r="H88" s="145" t="s">
        <v>1301</v>
      </c>
      <c r="I88" s="145">
        <v>17</v>
      </c>
      <c r="J88" s="147">
        <v>425</v>
      </c>
      <c r="K88" s="148">
        <v>640</v>
      </c>
      <c r="L88" s="148">
        <v>390</v>
      </c>
      <c r="M88" s="148">
        <v>340</v>
      </c>
      <c r="N88" s="145">
        <v>90</v>
      </c>
      <c r="O88" s="145" t="s">
        <v>2351</v>
      </c>
      <c r="P88" s="145" t="s">
        <v>1773</v>
      </c>
      <c r="Q88" s="145" t="s">
        <v>202</v>
      </c>
      <c r="R88" s="145" t="s">
        <v>1300</v>
      </c>
    </row>
    <row r="89" spans="1:18">
      <c r="A89" s="145" t="s">
        <v>2343</v>
      </c>
      <c r="B89" s="145" t="s">
        <v>2369</v>
      </c>
      <c r="C89" s="145" t="s">
        <v>2390</v>
      </c>
      <c r="D89" s="145" t="s">
        <v>2391</v>
      </c>
      <c r="E89" s="145" t="s">
        <v>1302</v>
      </c>
      <c r="F89" s="145" t="s">
        <v>2363</v>
      </c>
      <c r="G89" s="146">
        <v>45980</v>
      </c>
      <c r="H89" s="145" t="s">
        <v>1301</v>
      </c>
      <c r="I89" s="145">
        <v>29</v>
      </c>
      <c r="J89" s="147">
        <v>750</v>
      </c>
      <c r="K89" s="148">
        <v>1130</v>
      </c>
      <c r="L89" s="148">
        <v>690</v>
      </c>
      <c r="M89" s="148">
        <v>600</v>
      </c>
      <c r="N89" s="145">
        <v>90</v>
      </c>
      <c r="O89" s="145" t="s">
        <v>2393</v>
      </c>
      <c r="P89" s="145" t="s">
        <v>1773</v>
      </c>
      <c r="Q89" s="145" t="s">
        <v>202</v>
      </c>
      <c r="R89" s="145" t="s">
        <v>1303</v>
      </c>
    </row>
    <row r="90" spans="1:18">
      <c r="A90" s="145" t="s">
        <v>2343</v>
      </c>
      <c r="B90" s="145" t="s">
        <v>2369</v>
      </c>
      <c r="C90" s="145" t="s">
        <v>2390</v>
      </c>
      <c r="D90" s="145" t="s">
        <v>2394</v>
      </c>
      <c r="E90" s="145" t="s">
        <v>1304</v>
      </c>
      <c r="F90" s="145" t="s">
        <v>2363</v>
      </c>
      <c r="G90" s="146">
        <v>45924</v>
      </c>
      <c r="H90" s="145" t="s">
        <v>1292</v>
      </c>
      <c r="I90" s="145">
        <v>56</v>
      </c>
      <c r="J90" s="147">
        <v>1400</v>
      </c>
      <c r="K90" s="148">
        <v>2100</v>
      </c>
      <c r="L90" s="148">
        <v>1280</v>
      </c>
      <c r="M90" s="148">
        <v>1120</v>
      </c>
      <c r="N90" s="145">
        <v>120</v>
      </c>
      <c r="O90" s="145" t="s">
        <v>2389</v>
      </c>
      <c r="P90" s="145" t="s">
        <v>1773</v>
      </c>
      <c r="Q90" s="145" t="s">
        <v>202</v>
      </c>
      <c r="R90" s="145" t="s">
        <v>1305</v>
      </c>
    </row>
    <row r="91" spans="1:18">
      <c r="A91" s="145" t="s">
        <v>2343</v>
      </c>
      <c r="B91" s="145" t="s">
        <v>2369</v>
      </c>
      <c r="C91" s="145" t="s">
        <v>2390</v>
      </c>
      <c r="D91" s="145" t="s">
        <v>2394</v>
      </c>
      <c r="E91" s="145" t="s">
        <v>1306</v>
      </c>
      <c r="F91" s="145" t="s">
        <v>2363</v>
      </c>
      <c r="G91" s="146">
        <v>45929</v>
      </c>
      <c r="H91" s="145" t="s">
        <v>1301</v>
      </c>
      <c r="I91" s="145">
        <v>51</v>
      </c>
      <c r="J91" s="147">
        <v>1275</v>
      </c>
      <c r="K91" s="148">
        <v>1920</v>
      </c>
      <c r="L91" s="148">
        <v>1170</v>
      </c>
      <c r="M91" s="148">
        <v>1020</v>
      </c>
      <c r="N91" s="145">
        <v>120</v>
      </c>
      <c r="O91" s="145" t="s">
        <v>2389</v>
      </c>
      <c r="P91" s="145" t="s">
        <v>1773</v>
      </c>
      <c r="Q91" s="145" t="s">
        <v>202</v>
      </c>
      <c r="R91" s="145" t="s">
        <v>1307</v>
      </c>
    </row>
    <row r="92" spans="1:18">
      <c r="A92" s="145" t="s">
        <v>2343</v>
      </c>
      <c r="B92" s="145" t="s">
        <v>2369</v>
      </c>
      <c r="C92" s="145" t="s">
        <v>1642</v>
      </c>
      <c r="D92" s="145" t="s">
        <v>2395</v>
      </c>
      <c r="E92" s="145" t="s">
        <v>1643</v>
      </c>
      <c r="F92" s="145" t="s">
        <v>2362</v>
      </c>
      <c r="G92" s="146">
        <v>45928</v>
      </c>
      <c r="H92" s="145" t="s">
        <v>1292</v>
      </c>
      <c r="I92" s="145">
        <v>13</v>
      </c>
      <c r="J92" s="147">
        <v>350</v>
      </c>
      <c r="K92" s="148">
        <v>530</v>
      </c>
      <c r="L92" s="148">
        <v>320</v>
      </c>
      <c r="M92" s="148">
        <v>280</v>
      </c>
      <c r="N92" s="145">
        <v>90</v>
      </c>
      <c r="O92" s="145" t="s">
        <v>2351</v>
      </c>
      <c r="P92" s="145" t="s">
        <v>1773</v>
      </c>
      <c r="Q92" s="145" t="s">
        <v>131</v>
      </c>
      <c r="R92" s="145" t="s">
        <v>1644</v>
      </c>
    </row>
    <row r="93" spans="1:18">
      <c r="A93" s="145" t="s">
        <v>2343</v>
      </c>
      <c r="B93" s="145" t="s">
        <v>2369</v>
      </c>
      <c r="C93" s="145" t="s">
        <v>1642</v>
      </c>
      <c r="D93" s="145" t="s">
        <v>2395</v>
      </c>
      <c r="E93" s="145" t="s">
        <v>1645</v>
      </c>
      <c r="F93" s="145" t="s">
        <v>2362</v>
      </c>
      <c r="G93" s="146">
        <v>45934</v>
      </c>
      <c r="H93" s="145" t="s">
        <v>1301</v>
      </c>
      <c r="I93" s="145">
        <v>7</v>
      </c>
      <c r="J93" s="147">
        <v>190</v>
      </c>
      <c r="K93" s="148">
        <v>290</v>
      </c>
      <c r="L93" s="148">
        <v>180</v>
      </c>
      <c r="M93" s="148">
        <v>160</v>
      </c>
      <c r="N93" s="145">
        <v>90</v>
      </c>
      <c r="O93" s="145" t="s">
        <v>2356</v>
      </c>
      <c r="P93" s="145" t="s">
        <v>1773</v>
      </c>
      <c r="Q93" s="145" t="s">
        <v>131</v>
      </c>
      <c r="R93" s="145" t="s">
        <v>1646</v>
      </c>
    </row>
    <row r="94" spans="1:18">
      <c r="A94" s="145" t="s">
        <v>2343</v>
      </c>
      <c r="B94" s="145" t="s">
        <v>2369</v>
      </c>
      <c r="C94" s="145" t="s">
        <v>1642</v>
      </c>
      <c r="D94" s="145" t="s">
        <v>2395</v>
      </c>
      <c r="E94" s="145" t="s">
        <v>1647</v>
      </c>
      <c r="F94" s="145" t="s">
        <v>2362</v>
      </c>
      <c r="G94" s="146">
        <v>45928</v>
      </c>
      <c r="H94" s="145" t="s">
        <v>1292</v>
      </c>
      <c r="I94" s="145">
        <v>20</v>
      </c>
      <c r="J94" s="147">
        <v>540</v>
      </c>
      <c r="K94" s="148">
        <v>810</v>
      </c>
      <c r="L94" s="148">
        <v>500</v>
      </c>
      <c r="M94" s="148">
        <v>440</v>
      </c>
      <c r="N94" s="145">
        <v>90</v>
      </c>
      <c r="O94" s="145" t="s">
        <v>2351</v>
      </c>
      <c r="P94" s="145" t="s">
        <v>1773</v>
      </c>
      <c r="Q94" s="145" t="s">
        <v>131</v>
      </c>
      <c r="R94" s="145" t="s">
        <v>1648</v>
      </c>
    </row>
    <row r="95" spans="1:18">
      <c r="A95" s="145" t="s">
        <v>2343</v>
      </c>
      <c r="B95" s="145" t="s">
        <v>2369</v>
      </c>
      <c r="C95" s="145" t="s">
        <v>1642</v>
      </c>
      <c r="D95" s="145" t="s">
        <v>2395</v>
      </c>
      <c r="E95" s="145" t="s">
        <v>1649</v>
      </c>
      <c r="F95" s="145" t="s">
        <v>2362</v>
      </c>
      <c r="G95" s="146">
        <v>45934</v>
      </c>
      <c r="H95" s="145" t="s">
        <v>1301</v>
      </c>
      <c r="I95" s="145">
        <v>14</v>
      </c>
      <c r="J95" s="147">
        <v>380</v>
      </c>
      <c r="K95" s="148">
        <v>570</v>
      </c>
      <c r="L95" s="148">
        <v>350</v>
      </c>
      <c r="M95" s="148">
        <v>310</v>
      </c>
      <c r="N95" s="145">
        <v>90</v>
      </c>
      <c r="O95" s="145" t="s">
        <v>2351</v>
      </c>
      <c r="P95" s="145" t="s">
        <v>1773</v>
      </c>
      <c r="Q95" s="145" t="s">
        <v>131</v>
      </c>
      <c r="R95" s="145" t="s">
        <v>1650</v>
      </c>
    </row>
    <row r="96" spans="1:18">
      <c r="A96" s="145" t="s">
        <v>2343</v>
      </c>
      <c r="B96" s="145" t="s">
        <v>2369</v>
      </c>
      <c r="C96" s="145" t="s">
        <v>1642</v>
      </c>
      <c r="D96" s="145" t="s">
        <v>2395</v>
      </c>
      <c r="E96" s="145" t="s">
        <v>1651</v>
      </c>
      <c r="F96" s="145" t="s">
        <v>2362</v>
      </c>
      <c r="G96" s="146">
        <v>45941</v>
      </c>
      <c r="H96" s="145" t="s">
        <v>1301</v>
      </c>
      <c r="I96" s="145">
        <v>14</v>
      </c>
      <c r="J96" s="147">
        <v>380</v>
      </c>
      <c r="K96" s="148">
        <v>570</v>
      </c>
      <c r="L96" s="148">
        <v>350</v>
      </c>
      <c r="M96" s="148">
        <v>310</v>
      </c>
      <c r="N96" s="145">
        <v>90</v>
      </c>
      <c r="O96" s="145" t="s">
        <v>2351</v>
      </c>
      <c r="P96" s="145" t="s">
        <v>1773</v>
      </c>
      <c r="Q96" s="145" t="s">
        <v>131</v>
      </c>
      <c r="R96" s="145" t="s">
        <v>1652</v>
      </c>
    </row>
    <row r="97" spans="1:18">
      <c r="A97" s="145" t="s">
        <v>2343</v>
      </c>
      <c r="B97" s="145" t="s">
        <v>2369</v>
      </c>
      <c r="C97" s="145" t="s">
        <v>1642</v>
      </c>
      <c r="D97" s="145" t="s">
        <v>2395</v>
      </c>
      <c r="E97" s="145" t="s">
        <v>1653</v>
      </c>
      <c r="F97" s="145" t="s">
        <v>2362</v>
      </c>
      <c r="G97" s="146">
        <v>45948</v>
      </c>
      <c r="H97" s="145" t="s">
        <v>1301</v>
      </c>
      <c r="I97" s="145">
        <v>7</v>
      </c>
      <c r="J97" s="147">
        <v>190</v>
      </c>
      <c r="K97" s="148">
        <v>290</v>
      </c>
      <c r="L97" s="148">
        <v>180</v>
      </c>
      <c r="M97" s="148">
        <v>160</v>
      </c>
      <c r="N97" s="145">
        <v>90</v>
      </c>
      <c r="O97" s="145" t="s">
        <v>2356</v>
      </c>
      <c r="P97" s="145" t="s">
        <v>1773</v>
      </c>
      <c r="Q97" s="145" t="s">
        <v>131</v>
      </c>
      <c r="R97" s="145" t="s">
        <v>1646</v>
      </c>
    </row>
    <row r="98" spans="1:18">
      <c r="A98" s="145" t="s">
        <v>2343</v>
      </c>
      <c r="B98" s="145" t="s">
        <v>2369</v>
      </c>
      <c r="C98" s="145" t="s">
        <v>1642</v>
      </c>
      <c r="D98" s="145" t="s">
        <v>2395</v>
      </c>
      <c r="E98" s="145" t="s">
        <v>1660</v>
      </c>
      <c r="F98" s="145" t="s">
        <v>2362</v>
      </c>
      <c r="G98" s="146">
        <v>45962</v>
      </c>
      <c r="H98" s="145" t="s">
        <v>1301</v>
      </c>
      <c r="I98" s="145">
        <v>14</v>
      </c>
      <c r="J98" s="147">
        <v>380</v>
      </c>
      <c r="K98" s="148">
        <v>570</v>
      </c>
      <c r="L98" s="148">
        <v>350</v>
      </c>
      <c r="M98" s="148">
        <v>310</v>
      </c>
      <c r="N98" s="145">
        <v>90</v>
      </c>
      <c r="O98" s="145" t="s">
        <v>2351</v>
      </c>
      <c r="P98" s="145" t="s">
        <v>1773</v>
      </c>
      <c r="Q98" s="145" t="s">
        <v>131</v>
      </c>
      <c r="R98" s="145" t="s">
        <v>1652</v>
      </c>
    </row>
    <row r="99" spans="1:18">
      <c r="A99" s="145" t="s">
        <v>2343</v>
      </c>
      <c r="B99" s="145" t="s">
        <v>2369</v>
      </c>
      <c r="C99" s="145" t="s">
        <v>1642</v>
      </c>
      <c r="D99" s="145" t="s">
        <v>2395</v>
      </c>
      <c r="E99" s="145" t="s">
        <v>1661</v>
      </c>
      <c r="F99" s="145" t="s">
        <v>2362</v>
      </c>
      <c r="G99" s="146">
        <v>45969</v>
      </c>
      <c r="H99" s="145" t="s">
        <v>1301</v>
      </c>
      <c r="I99" s="145">
        <v>7</v>
      </c>
      <c r="J99" s="147">
        <v>190</v>
      </c>
      <c r="K99" s="148">
        <v>290</v>
      </c>
      <c r="L99" s="148">
        <v>180</v>
      </c>
      <c r="M99" s="148">
        <v>160</v>
      </c>
      <c r="N99" s="145">
        <v>90</v>
      </c>
      <c r="O99" s="145" t="s">
        <v>2356</v>
      </c>
      <c r="P99" s="145" t="s">
        <v>1773</v>
      </c>
      <c r="Q99" s="145" t="s">
        <v>131</v>
      </c>
      <c r="R99" s="145" t="s">
        <v>1646</v>
      </c>
    </row>
    <row r="100" spans="1:18">
      <c r="A100" s="145" t="s">
        <v>2343</v>
      </c>
      <c r="B100" s="145" t="s">
        <v>2369</v>
      </c>
      <c r="C100" s="145" t="s">
        <v>1642</v>
      </c>
      <c r="D100" s="145" t="s">
        <v>2395</v>
      </c>
      <c r="E100" s="145" t="s">
        <v>1665</v>
      </c>
      <c r="F100" s="145" t="s">
        <v>2362</v>
      </c>
      <c r="G100" s="146">
        <v>45983</v>
      </c>
      <c r="H100" s="145" t="s">
        <v>1301</v>
      </c>
      <c r="I100" s="145">
        <v>7</v>
      </c>
      <c r="J100" s="147">
        <v>190</v>
      </c>
      <c r="K100" s="148">
        <v>290</v>
      </c>
      <c r="L100" s="148">
        <v>180</v>
      </c>
      <c r="M100" s="148">
        <v>160</v>
      </c>
      <c r="N100" s="145">
        <v>90</v>
      </c>
      <c r="O100" s="145" t="s">
        <v>2356</v>
      </c>
      <c r="P100" s="145" t="s">
        <v>1773</v>
      </c>
      <c r="Q100" s="145" t="s">
        <v>131</v>
      </c>
      <c r="R100" s="145" t="s">
        <v>1646</v>
      </c>
    </row>
    <row r="101" spans="1:18">
      <c r="A101" s="145" t="s">
        <v>2343</v>
      </c>
      <c r="B101" s="145" t="s">
        <v>2369</v>
      </c>
      <c r="C101" s="145" t="s">
        <v>1642</v>
      </c>
      <c r="D101" s="145" t="s">
        <v>2361</v>
      </c>
      <c r="E101" s="145" t="s">
        <v>1654</v>
      </c>
      <c r="F101" s="145" t="s">
        <v>2362</v>
      </c>
      <c r="G101" s="146">
        <v>45948</v>
      </c>
      <c r="H101" s="145" t="s">
        <v>1301</v>
      </c>
      <c r="I101" s="145">
        <v>14</v>
      </c>
      <c r="J101" s="147">
        <v>380</v>
      </c>
      <c r="K101" s="148">
        <v>570</v>
      </c>
      <c r="L101" s="148">
        <v>350</v>
      </c>
      <c r="M101" s="148">
        <v>310</v>
      </c>
      <c r="N101" s="145">
        <v>90</v>
      </c>
      <c r="O101" s="145" t="s">
        <v>2351</v>
      </c>
      <c r="P101" s="145" t="s">
        <v>1773</v>
      </c>
      <c r="Q101" s="145" t="s">
        <v>131</v>
      </c>
      <c r="R101" s="145" t="s">
        <v>1655</v>
      </c>
    </row>
    <row r="102" spans="1:18">
      <c r="A102" s="145" t="s">
        <v>2343</v>
      </c>
      <c r="B102" s="145" t="s">
        <v>2369</v>
      </c>
      <c r="C102" s="145" t="s">
        <v>1642</v>
      </c>
      <c r="D102" s="145" t="s">
        <v>2361</v>
      </c>
      <c r="E102" s="145" t="s">
        <v>1656</v>
      </c>
      <c r="F102" s="145" t="s">
        <v>2362</v>
      </c>
      <c r="G102" s="146">
        <v>45955</v>
      </c>
      <c r="H102" s="145" t="s">
        <v>1301</v>
      </c>
      <c r="I102" s="145">
        <v>7</v>
      </c>
      <c r="J102" s="147">
        <v>190</v>
      </c>
      <c r="K102" s="148">
        <v>290</v>
      </c>
      <c r="L102" s="148">
        <v>180</v>
      </c>
      <c r="M102" s="148">
        <v>160</v>
      </c>
      <c r="N102" s="145">
        <v>90</v>
      </c>
      <c r="O102" s="145" t="s">
        <v>2356</v>
      </c>
      <c r="P102" s="145" t="s">
        <v>1773</v>
      </c>
      <c r="Q102" s="145" t="s">
        <v>131</v>
      </c>
      <c r="R102" s="145" t="s">
        <v>1657</v>
      </c>
    </row>
    <row r="103" spans="1:18">
      <c r="A103" s="145" t="s">
        <v>2343</v>
      </c>
      <c r="B103" s="145" t="s">
        <v>2369</v>
      </c>
      <c r="C103" s="145" t="s">
        <v>1642</v>
      </c>
      <c r="D103" s="145" t="s">
        <v>2361</v>
      </c>
      <c r="E103" s="145" t="s">
        <v>1658</v>
      </c>
      <c r="F103" s="145" t="s">
        <v>2362</v>
      </c>
      <c r="G103" s="146">
        <v>45955</v>
      </c>
      <c r="H103" s="145" t="s">
        <v>1301</v>
      </c>
      <c r="I103" s="145">
        <v>14</v>
      </c>
      <c r="J103" s="147">
        <v>380</v>
      </c>
      <c r="K103" s="148">
        <v>570</v>
      </c>
      <c r="L103" s="148">
        <v>350</v>
      </c>
      <c r="M103" s="148">
        <v>310</v>
      </c>
      <c r="N103" s="145">
        <v>90</v>
      </c>
      <c r="O103" s="145" t="s">
        <v>2351</v>
      </c>
      <c r="P103" s="145" t="s">
        <v>1773</v>
      </c>
      <c r="Q103" s="145" t="s">
        <v>131</v>
      </c>
      <c r="R103" s="145" t="s">
        <v>1659</v>
      </c>
    </row>
    <row r="104" spans="1:18">
      <c r="A104" s="145" t="s">
        <v>2343</v>
      </c>
      <c r="B104" s="145" t="s">
        <v>2369</v>
      </c>
      <c r="C104" s="145" t="s">
        <v>1642</v>
      </c>
      <c r="D104" s="145" t="s">
        <v>2361</v>
      </c>
      <c r="E104" s="145" t="s">
        <v>1662</v>
      </c>
      <c r="F104" s="145" t="s">
        <v>2362</v>
      </c>
      <c r="G104" s="146">
        <v>45969</v>
      </c>
      <c r="H104" s="145" t="s">
        <v>1301</v>
      </c>
      <c r="I104" s="145">
        <v>14</v>
      </c>
      <c r="J104" s="147">
        <v>380</v>
      </c>
      <c r="K104" s="148">
        <v>570</v>
      </c>
      <c r="L104" s="148">
        <v>350</v>
      </c>
      <c r="M104" s="148">
        <v>310</v>
      </c>
      <c r="N104" s="145">
        <v>90</v>
      </c>
      <c r="O104" s="145" t="s">
        <v>2351</v>
      </c>
      <c r="P104" s="145" t="s">
        <v>1773</v>
      </c>
      <c r="Q104" s="145" t="s">
        <v>131</v>
      </c>
      <c r="R104" s="145" t="s">
        <v>1655</v>
      </c>
    </row>
    <row r="105" spans="1:18">
      <c r="A105" s="145" t="s">
        <v>2343</v>
      </c>
      <c r="B105" s="145" t="s">
        <v>2369</v>
      </c>
      <c r="C105" s="145" t="s">
        <v>1642</v>
      </c>
      <c r="D105" s="145" t="s">
        <v>2361</v>
      </c>
      <c r="E105" s="145" t="s">
        <v>1663</v>
      </c>
      <c r="F105" s="145" t="s">
        <v>2362</v>
      </c>
      <c r="G105" s="146">
        <v>45976</v>
      </c>
      <c r="H105" s="145" t="s">
        <v>1301</v>
      </c>
      <c r="I105" s="145">
        <v>7</v>
      </c>
      <c r="J105" s="147">
        <v>190</v>
      </c>
      <c r="K105" s="148">
        <v>290</v>
      </c>
      <c r="L105" s="148">
        <v>180</v>
      </c>
      <c r="M105" s="148">
        <v>160</v>
      </c>
      <c r="N105" s="145">
        <v>90</v>
      </c>
      <c r="O105" s="145" t="s">
        <v>2356</v>
      </c>
      <c r="P105" s="145" t="s">
        <v>1773</v>
      </c>
      <c r="Q105" s="145" t="s">
        <v>131</v>
      </c>
      <c r="R105" s="145" t="s">
        <v>1657</v>
      </c>
    </row>
    <row r="106" spans="1:18">
      <c r="A106" s="145" t="s">
        <v>2343</v>
      </c>
      <c r="B106" s="145" t="s">
        <v>2369</v>
      </c>
      <c r="C106" s="145" t="s">
        <v>1642</v>
      </c>
      <c r="D106" s="145" t="s">
        <v>2361</v>
      </c>
      <c r="E106" s="145" t="s">
        <v>1664</v>
      </c>
      <c r="F106" s="145" t="s">
        <v>2362</v>
      </c>
      <c r="G106" s="146">
        <v>45976</v>
      </c>
      <c r="H106" s="145" t="s">
        <v>1301</v>
      </c>
      <c r="I106" s="145">
        <v>14</v>
      </c>
      <c r="J106" s="147">
        <v>380</v>
      </c>
      <c r="K106" s="148">
        <v>570</v>
      </c>
      <c r="L106" s="148">
        <v>350</v>
      </c>
      <c r="M106" s="148">
        <v>310</v>
      </c>
      <c r="N106" s="145">
        <v>90</v>
      </c>
      <c r="O106" s="145" t="s">
        <v>2351</v>
      </c>
      <c r="P106" s="145" t="s">
        <v>1773</v>
      </c>
      <c r="Q106" s="145" t="s">
        <v>131</v>
      </c>
      <c r="R106" s="145" t="s">
        <v>1655</v>
      </c>
    </row>
    <row r="107" spans="1:18">
      <c r="A107" s="145" t="s">
        <v>2343</v>
      </c>
      <c r="B107" s="145" t="s">
        <v>2369</v>
      </c>
      <c r="C107" s="145" t="s">
        <v>1390</v>
      </c>
      <c r="D107" s="145" t="s">
        <v>1390</v>
      </c>
      <c r="E107" s="145" t="s">
        <v>1391</v>
      </c>
      <c r="F107" s="145" t="s">
        <v>2355</v>
      </c>
      <c r="G107" s="146">
        <v>45934</v>
      </c>
      <c r="H107" s="145" t="s">
        <v>1393</v>
      </c>
      <c r="I107" s="145">
        <v>22</v>
      </c>
      <c r="J107" s="147">
        <v>550</v>
      </c>
      <c r="K107" s="148">
        <v>830</v>
      </c>
      <c r="L107" s="148">
        <v>510</v>
      </c>
      <c r="M107" s="148">
        <v>440</v>
      </c>
      <c r="N107" s="145">
        <v>90</v>
      </c>
      <c r="O107" s="145" t="s">
        <v>2351</v>
      </c>
      <c r="P107" s="145" t="s">
        <v>1773</v>
      </c>
      <c r="Q107" s="145" t="s">
        <v>137</v>
      </c>
      <c r="R107" s="145" t="s">
        <v>1392</v>
      </c>
    </row>
    <row r="108" spans="1:18">
      <c r="A108" s="145" t="s">
        <v>2343</v>
      </c>
      <c r="B108" s="145" t="s">
        <v>2369</v>
      </c>
      <c r="C108" s="145" t="s">
        <v>1390</v>
      </c>
      <c r="D108" s="145" t="s">
        <v>1390</v>
      </c>
      <c r="E108" s="145" t="s">
        <v>1394</v>
      </c>
      <c r="F108" s="145" t="s">
        <v>2355</v>
      </c>
      <c r="G108" s="146">
        <v>45935</v>
      </c>
      <c r="H108" s="145" t="s">
        <v>1396</v>
      </c>
      <c r="I108" s="145">
        <v>21</v>
      </c>
      <c r="J108" s="147">
        <v>525</v>
      </c>
      <c r="K108" s="148">
        <v>790</v>
      </c>
      <c r="L108" s="148">
        <v>480</v>
      </c>
      <c r="M108" s="148">
        <v>420</v>
      </c>
      <c r="N108" s="145">
        <v>90</v>
      </c>
      <c r="O108" s="145" t="s">
        <v>2351</v>
      </c>
      <c r="P108" s="145" t="s">
        <v>1773</v>
      </c>
      <c r="Q108" s="145" t="s">
        <v>137</v>
      </c>
      <c r="R108" s="145" t="s">
        <v>1395</v>
      </c>
    </row>
    <row r="109" spans="1:18">
      <c r="A109" s="145" t="s">
        <v>2343</v>
      </c>
      <c r="B109" s="145" t="s">
        <v>2369</v>
      </c>
      <c r="C109" s="145" t="s">
        <v>1390</v>
      </c>
      <c r="D109" s="145" t="s">
        <v>1390</v>
      </c>
      <c r="E109" s="145" t="s">
        <v>1397</v>
      </c>
      <c r="F109" s="145" t="s">
        <v>2355</v>
      </c>
      <c r="G109" s="146">
        <v>45939</v>
      </c>
      <c r="H109" s="145" t="s">
        <v>1399</v>
      </c>
      <c r="I109" s="145">
        <v>17</v>
      </c>
      <c r="J109" s="147">
        <v>425</v>
      </c>
      <c r="K109" s="148">
        <v>640</v>
      </c>
      <c r="L109" s="148">
        <v>390</v>
      </c>
      <c r="M109" s="148">
        <v>340</v>
      </c>
      <c r="N109" s="145">
        <v>90</v>
      </c>
      <c r="O109" s="145" t="s">
        <v>2351</v>
      </c>
      <c r="P109" s="145" t="s">
        <v>1773</v>
      </c>
      <c r="Q109" s="145" t="s">
        <v>137</v>
      </c>
      <c r="R109" s="145" t="s">
        <v>1398</v>
      </c>
    </row>
    <row r="110" spans="1:18">
      <c r="A110" s="145" t="s">
        <v>2343</v>
      </c>
      <c r="B110" s="145" t="s">
        <v>2369</v>
      </c>
      <c r="C110" s="145" t="s">
        <v>1390</v>
      </c>
      <c r="D110" s="145" t="s">
        <v>1390</v>
      </c>
      <c r="E110" s="145" t="s">
        <v>1400</v>
      </c>
      <c r="F110" s="145" t="s">
        <v>2355</v>
      </c>
      <c r="G110" s="146">
        <v>45934</v>
      </c>
      <c r="H110" s="145" t="s">
        <v>1393</v>
      </c>
      <c r="I110" s="145">
        <v>29</v>
      </c>
      <c r="J110" s="147">
        <v>740</v>
      </c>
      <c r="K110" s="148">
        <v>1110</v>
      </c>
      <c r="L110" s="148">
        <v>680</v>
      </c>
      <c r="M110" s="148">
        <v>600</v>
      </c>
      <c r="N110" s="145">
        <v>90</v>
      </c>
      <c r="O110" s="145" t="s">
        <v>2393</v>
      </c>
      <c r="P110" s="145" t="s">
        <v>1773</v>
      </c>
      <c r="Q110" s="145" t="s">
        <v>137</v>
      </c>
      <c r="R110" s="145" t="s">
        <v>1401</v>
      </c>
    </row>
    <row r="111" spans="1:18">
      <c r="A111" s="145" t="s">
        <v>2343</v>
      </c>
      <c r="B111" s="145" t="s">
        <v>2369</v>
      </c>
      <c r="C111" s="145" t="s">
        <v>1390</v>
      </c>
      <c r="D111" s="145" t="s">
        <v>1390</v>
      </c>
      <c r="E111" s="145" t="s">
        <v>1402</v>
      </c>
      <c r="F111" s="145" t="s">
        <v>2355</v>
      </c>
      <c r="G111" s="146">
        <v>45935</v>
      </c>
      <c r="H111" s="145" t="s">
        <v>1396</v>
      </c>
      <c r="I111" s="145">
        <v>28</v>
      </c>
      <c r="J111" s="147">
        <v>715</v>
      </c>
      <c r="K111" s="148">
        <v>1080</v>
      </c>
      <c r="L111" s="148">
        <v>660</v>
      </c>
      <c r="M111" s="148">
        <v>580</v>
      </c>
      <c r="N111" s="145">
        <v>90</v>
      </c>
      <c r="O111" s="145" t="s">
        <v>2393</v>
      </c>
      <c r="P111" s="145" t="s">
        <v>1773</v>
      </c>
      <c r="Q111" s="145" t="s">
        <v>137</v>
      </c>
      <c r="R111" s="145" t="s">
        <v>1403</v>
      </c>
    </row>
    <row r="112" spans="1:18">
      <c r="A112" s="145" t="s">
        <v>2343</v>
      </c>
      <c r="B112" s="145" t="s">
        <v>2369</v>
      </c>
      <c r="C112" s="145" t="s">
        <v>1390</v>
      </c>
      <c r="D112" s="145" t="s">
        <v>1390</v>
      </c>
      <c r="E112" s="145" t="s">
        <v>1404</v>
      </c>
      <c r="F112" s="145" t="s">
        <v>2355</v>
      </c>
      <c r="G112" s="146">
        <v>45939</v>
      </c>
      <c r="H112" s="145" t="s">
        <v>1399</v>
      </c>
      <c r="I112" s="145">
        <v>24</v>
      </c>
      <c r="J112" s="147">
        <v>615</v>
      </c>
      <c r="K112" s="148">
        <v>930</v>
      </c>
      <c r="L112" s="148">
        <v>560</v>
      </c>
      <c r="M112" s="148">
        <v>500</v>
      </c>
      <c r="N112" s="145">
        <v>90</v>
      </c>
      <c r="O112" s="145" t="s">
        <v>2351</v>
      </c>
      <c r="P112" s="145" t="s">
        <v>1773</v>
      </c>
      <c r="Q112" s="145" t="s">
        <v>137</v>
      </c>
      <c r="R112" s="145" t="s">
        <v>1405</v>
      </c>
    </row>
    <row r="113" spans="1:18">
      <c r="A113" s="145" t="s">
        <v>2343</v>
      </c>
      <c r="B113" s="145" t="s">
        <v>2369</v>
      </c>
      <c r="C113" s="145" t="s">
        <v>1390</v>
      </c>
      <c r="D113" s="145" t="s">
        <v>1390</v>
      </c>
      <c r="E113" s="145" t="s">
        <v>1406</v>
      </c>
      <c r="F113" s="145" t="s">
        <v>2357</v>
      </c>
      <c r="G113" s="146">
        <v>45962</v>
      </c>
      <c r="H113" s="145" t="s">
        <v>1399</v>
      </c>
      <c r="I113" s="145">
        <v>17</v>
      </c>
      <c r="J113" s="147">
        <v>425</v>
      </c>
      <c r="K113" s="148">
        <v>640</v>
      </c>
      <c r="L113" s="148">
        <v>390</v>
      </c>
      <c r="M113" s="148">
        <v>340</v>
      </c>
      <c r="N113" s="145">
        <v>90</v>
      </c>
      <c r="O113" s="145" t="s">
        <v>2351</v>
      </c>
      <c r="P113" s="145" t="s">
        <v>1773</v>
      </c>
      <c r="Q113" s="145" t="s">
        <v>176</v>
      </c>
      <c r="R113" s="145" t="s">
        <v>1398</v>
      </c>
    </row>
    <row r="114" spans="1:18">
      <c r="A114" s="145" t="s">
        <v>2343</v>
      </c>
      <c r="B114" s="145" t="s">
        <v>2369</v>
      </c>
      <c r="C114" s="145" t="s">
        <v>1390</v>
      </c>
      <c r="D114" s="145" t="s">
        <v>1390</v>
      </c>
      <c r="E114" s="145" t="s">
        <v>1407</v>
      </c>
      <c r="F114" s="145" t="s">
        <v>2357</v>
      </c>
      <c r="G114" s="146">
        <v>45962</v>
      </c>
      <c r="H114" s="145" t="s">
        <v>1399</v>
      </c>
      <c r="I114" s="145">
        <v>28</v>
      </c>
      <c r="J114" s="147">
        <v>720</v>
      </c>
      <c r="K114" s="148">
        <v>1080</v>
      </c>
      <c r="L114" s="148">
        <v>660</v>
      </c>
      <c r="M114" s="148">
        <v>580</v>
      </c>
      <c r="N114" s="145">
        <v>90</v>
      </c>
      <c r="O114" s="145" t="s">
        <v>2393</v>
      </c>
      <c r="P114" s="145" t="s">
        <v>1773</v>
      </c>
      <c r="Q114" s="145" t="s">
        <v>176</v>
      </c>
      <c r="R114" s="145" t="s">
        <v>1403</v>
      </c>
    </row>
    <row r="115" spans="1:18">
      <c r="A115" s="145" t="s">
        <v>2343</v>
      </c>
      <c r="B115" s="145" t="s">
        <v>2369</v>
      </c>
      <c r="C115" s="145" t="s">
        <v>1336</v>
      </c>
      <c r="D115" s="145" t="s">
        <v>2396</v>
      </c>
      <c r="E115" s="145" t="s">
        <v>1340</v>
      </c>
      <c r="F115" s="145" t="s">
        <v>2374</v>
      </c>
      <c r="G115" s="146">
        <v>45982</v>
      </c>
      <c r="H115" s="145" t="s">
        <v>1342</v>
      </c>
      <c r="I115" s="145">
        <v>30</v>
      </c>
      <c r="J115" s="147">
        <v>750</v>
      </c>
      <c r="K115" s="148">
        <v>1130</v>
      </c>
      <c r="L115" s="148">
        <v>690</v>
      </c>
      <c r="M115" s="148">
        <v>600</v>
      </c>
      <c r="N115" s="145">
        <v>120</v>
      </c>
      <c r="O115" s="145" t="s">
        <v>2389</v>
      </c>
      <c r="P115" s="145" t="s">
        <v>1773</v>
      </c>
      <c r="Q115" s="145" t="s">
        <v>440</v>
      </c>
      <c r="R115" s="145" t="s">
        <v>1341</v>
      </c>
    </row>
    <row r="116" spans="1:18">
      <c r="A116" s="145" t="s">
        <v>2343</v>
      </c>
      <c r="B116" s="145" t="s">
        <v>2369</v>
      </c>
      <c r="C116" s="145" t="s">
        <v>1336</v>
      </c>
      <c r="D116" s="145" t="s">
        <v>2396</v>
      </c>
      <c r="E116" s="145" t="s">
        <v>1343</v>
      </c>
      <c r="F116" s="145" t="s">
        <v>2374</v>
      </c>
      <c r="G116" s="146">
        <v>45985</v>
      </c>
      <c r="H116" s="145" t="s">
        <v>1345</v>
      </c>
      <c r="I116" s="145">
        <v>27</v>
      </c>
      <c r="J116" s="147">
        <v>675</v>
      </c>
      <c r="K116" s="148">
        <v>1020</v>
      </c>
      <c r="L116" s="148">
        <v>620</v>
      </c>
      <c r="M116" s="148">
        <v>540</v>
      </c>
      <c r="N116" s="145">
        <v>120</v>
      </c>
      <c r="O116" s="145" t="s">
        <v>2389</v>
      </c>
      <c r="P116" s="145" t="s">
        <v>1773</v>
      </c>
      <c r="Q116" s="145" t="s">
        <v>440</v>
      </c>
      <c r="R116" s="145" t="s">
        <v>1344</v>
      </c>
    </row>
    <row r="117" spans="1:18">
      <c r="A117" s="145" t="s">
        <v>2343</v>
      </c>
      <c r="B117" s="145" t="s">
        <v>2369</v>
      </c>
      <c r="C117" s="145" t="s">
        <v>1336</v>
      </c>
      <c r="D117" s="145" t="s">
        <v>2364</v>
      </c>
      <c r="E117" s="145" t="s">
        <v>1346</v>
      </c>
      <c r="F117" s="145" t="s">
        <v>2365</v>
      </c>
      <c r="G117" s="146">
        <v>45978</v>
      </c>
      <c r="H117" s="145" t="s">
        <v>1348</v>
      </c>
      <c r="I117" s="145">
        <v>17</v>
      </c>
      <c r="J117" s="147">
        <v>425</v>
      </c>
      <c r="K117" s="148">
        <v>640</v>
      </c>
      <c r="L117" s="148">
        <v>390</v>
      </c>
      <c r="M117" s="148">
        <v>340</v>
      </c>
      <c r="N117" s="145">
        <v>90</v>
      </c>
      <c r="O117" s="145" t="s">
        <v>2366</v>
      </c>
      <c r="P117" s="145" t="s">
        <v>1773</v>
      </c>
      <c r="Q117" s="145" t="s">
        <v>583</v>
      </c>
      <c r="R117" s="145" t="s">
        <v>1347</v>
      </c>
    </row>
    <row r="118" spans="1:18">
      <c r="A118" s="145" t="s">
        <v>2343</v>
      </c>
      <c r="B118" s="145" t="s">
        <v>2369</v>
      </c>
      <c r="C118" s="145" t="s">
        <v>1336</v>
      </c>
      <c r="D118" s="145" t="s">
        <v>2364</v>
      </c>
      <c r="E118" s="145" t="s">
        <v>1349</v>
      </c>
      <c r="F118" s="145" t="s">
        <v>2365</v>
      </c>
      <c r="G118" s="146">
        <v>45978</v>
      </c>
      <c r="H118" s="145" t="s">
        <v>1351</v>
      </c>
      <c r="I118" s="145">
        <v>31</v>
      </c>
      <c r="J118" s="147">
        <v>775</v>
      </c>
      <c r="K118" s="148">
        <v>1170</v>
      </c>
      <c r="L118" s="148">
        <v>710</v>
      </c>
      <c r="M118" s="148">
        <v>620</v>
      </c>
      <c r="N118" s="145">
        <v>90</v>
      </c>
      <c r="O118" s="145" t="s">
        <v>2397</v>
      </c>
      <c r="P118" s="145" t="s">
        <v>1773</v>
      </c>
      <c r="Q118" s="145" t="s">
        <v>583</v>
      </c>
      <c r="R118" s="145" t="s">
        <v>1350</v>
      </c>
    </row>
    <row r="119" spans="1:18">
      <c r="A119" s="145" t="s">
        <v>2343</v>
      </c>
      <c r="B119" s="145" t="s">
        <v>2369</v>
      </c>
      <c r="C119" s="145" t="s">
        <v>2367</v>
      </c>
      <c r="D119" s="145" t="s">
        <v>1230</v>
      </c>
      <c r="E119" s="145" t="s">
        <v>1234</v>
      </c>
      <c r="F119" s="145" t="s">
        <v>2368</v>
      </c>
      <c r="G119" s="146">
        <v>45970</v>
      </c>
      <c r="H119" s="145" t="s">
        <v>1236</v>
      </c>
      <c r="I119" s="145">
        <v>14</v>
      </c>
      <c r="J119" s="147">
        <v>350</v>
      </c>
      <c r="K119" s="148">
        <v>490</v>
      </c>
      <c r="L119" s="148">
        <v>320</v>
      </c>
      <c r="M119" s="148">
        <v>280</v>
      </c>
      <c r="N119" s="145">
        <v>90</v>
      </c>
      <c r="O119" s="145" t="s">
        <v>2348</v>
      </c>
      <c r="P119" s="145" t="s">
        <v>1773</v>
      </c>
      <c r="Q119" s="145" t="s">
        <v>135</v>
      </c>
      <c r="R119" s="145" t="s">
        <v>1235</v>
      </c>
    </row>
    <row r="120" spans="1:18">
      <c r="A120" s="145" t="s">
        <v>2343</v>
      </c>
      <c r="B120" s="145" t="s">
        <v>2369</v>
      </c>
      <c r="C120" s="145" t="s">
        <v>2367</v>
      </c>
      <c r="D120" s="145" t="s">
        <v>1230</v>
      </c>
      <c r="E120" s="145" t="s">
        <v>1237</v>
      </c>
      <c r="F120" s="145" t="s">
        <v>2368</v>
      </c>
      <c r="G120" s="146">
        <v>45984</v>
      </c>
      <c r="H120" s="145" t="s">
        <v>1238</v>
      </c>
      <c r="I120" s="145">
        <v>14</v>
      </c>
      <c r="J120" s="147">
        <v>350</v>
      </c>
      <c r="K120" s="148">
        <v>490</v>
      </c>
      <c r="L120" s="148">
        <v>320</v>
      </c>
      <c r="M120" s="148">
        <v>280</v>
      </c>
      <c r="N120" s="145">
        <v>90</v>
      </c>
      <c r="O120" s="145" t="s">
        <v>2348</v>
      </c>
      <c r="P120" s="145" t="s">
        <v>1773</v>
      </c>
      <c r="Q120" s="145" t="s">
        <v>135</v>
      </c>
      <c r="R120" s="145" t="s">
        <v>1235</v>
      </c>
    </row>
    <row r="121" spans="1:18">
      <c r="A121" s="145" t="s">
        <v>2343</v>
      </c>
      <c r="B121" s="145" t="s">
        <v>2369</v>
      </c>
      <c r="C121" s="145" t="s">
        <v>2367</v>
      </c>
      <c r="D121" s="145" t="s">
        <v>2398</v>
      </c>
      <c r="E121" s="145" t="s">
        <v>1239</v>
      </c>
      <c r="F121" s="145" t="s">
        <v>2368</v>
      </c>
      <c r="G121" s="146">
        <v>45942</v>
      </c>
      <c r="H121" s="145" t="s">
        <v>1241</v>
      </c>
      <c r="I121" s="145">
        <v>27</v>
      </c>
      <c r="J121" s="147">
        <v>675</v>
      </c>
      <c r="K121" s="148">
        <v>950</v>
      </c>
      <c r="L121" s="148">
        <v>620</v>
      </c>
      <c r="M121" s="148">
        <v>540</v>
      </c>
      <c r="N121" s="145">
        <v>120</v>
      </c>
      <c r="O121" s="145" t="s">
        <v>2399</v>
      </c>
      <c r="P121" s="145" t="s">
        <v>1773</v>
      </c>
      <c r="Q121" s="145" t="s">
        <v>135</v>
      </c>
      <c r="R121" s="145" t="s">
        <v>1240</v>
      </c>
    </row>
    <row r="122" spans="1:18">
      <c r="A122" s="145" t="s">
        <v>2343</v>
      </c>
      <c r="B122" s="145" t="s">
        <v>2369</v>
      </c>
      <c r="C122" s="145" t="s">
        <v>2367</v>
      </c>
      <c r="D122" s="145" t="s">
        <v>2398</v>
      </c>
      <c r="E122" s="145" t="s">
        <v>1242</v>
      </c>
      <c r="F122" s="145" t="s">
        <v>2368</v>
      </c>
      <c r="G122" s="146">
        <v>45942</v>
      </c>
      <c r="H122" s="145" t="s">
        <v>1244</v>
      </c>
      <c r="I122" s="145">
        <v>41</v>
      </c>
      <c r="J122" s="147">
        <v>1025</v>
      </c>
      <c r="K122" s="148">
        <v>1440</v>
      </c>
      <c r="L122" s="148">
        <v>940</v>
      </c>
      <c r="M122" s="148">
        <v>820</v>
      </c>
      <c r="N122" s="145">
        <v>120</v>
      </c>
      <c r="O122" s="145" t="s">
        <v>2399</v>
      </c>
      <c r="P122" s="145" t="s">
        <v>1773</v>
      </c>
      <c r="Q122" s="145" t="s">
        <v>135</v>
      </c>
      <c r="R122" s="145" t="s">
        <v>1243</v>
      </c>
    </row>
    <row r="123" spans="1:18">
      <c r="A123" s="145" t="s">
        <v>2343</v>
      </c>
      <c r="B123" s="145" t="s">
        <v>2400</v>
      </c>
      <c r="C123" s="145" t="s">
        <v>2345</v>
      </c>
      <c r="D123" s="145" t="s">
        <v>2346</v>
      </c>
      <c r="E123" s="145" t="s">
        <v>1131</v>
      </c>
      <c r="F123" s="145" t="s">
        <v>2347</v>
      </c>
      <c r="G123" s="146">
        <v>45998</v>
      </c>
      <c r="H123" s="145" t="s">
        <v>1101</v>
      </c>
      <c r="I123" s="145">
        <v>28</v>
      </c>
      <c r="J123" s="147">
        <v>700</v>
      </c>
      <c r="K123" s="148">
        <v>980</v>
      </c>
      <c r="L123" s="148">
        <v>640</v>
      </c>
      <c r="M123" s="148">
        <v>560</v>
      </c>
      <c r="N123" s="145">
        <v>90</v>
      </c>
      <c r="O123" s="145" t="s">
        <v>2370</v>
      </c>
      <c r="P123" s="145" t="s">
        <v>1773</v>
      </c>
      <c r="Q123" s="145" t="s">
        <v>161</v>
      </c>
      <c r="R123" s="145" t="s">
        <v>1132</v>
      </c>
    </row>
    <row r="124" spans="1:18">
      <c r="A124" s="145" t="s">
        <v>2343</v>
      </c>
      <c r="B124" s="145" t="s">
        <v>2400</v>
      </c>
      <c r="C124" s="145" t="s">
        <v>2345</v>
      </c>
      <c r="D124" s="145" t="s">
        <v>2346</v>
      </c>
      <c r="E124" s="145" t="s">
        <v>1133</v>
      </c>
      <c r="F124" s="145" t="s">
        <v>2347</v>
      </c>
      <c r="G124" s="146">
        <v>46011</v>
      </c>
      <c r="H124" s="145" t="s">
        <v>1124</v>
      </c>
      <c r="I124" s="145">
        <v>15</v>
      </c>
      <c r="J124" s="147">
        <v>375</v>
      </c>
      <c r="K124" s="148">
        <v>530</v>
      </c>
      <c r="L124" s="148">
        <v>350</v>
      </c>
      <c r="M124" s="148">
        <v>300</v>
      </c>
      <c r="N124" s="145">
        <v>90</v>
      </c>
      <c r="O124" s="145" t="s">
        <v>2348</v>
      </c>
      <c r="P124" s="145" t="s">
        <v>1773</v>
      </c>
      <c r="Q124" s="145" t="s">
        <v>161</v>
      </c>
      <c r="R124" s="145" t="s">
        <v>1134</v>
      </c>
    </row>
    <row r="125" spans="1:18">
      <c r="A125" s="145" t="s">
        <v>2343</v>
      </c>
      <c r="B125" s="145" t="s">
        <v>2400</v>
      </c>
      <c r="C125" s="145" t="s">
        <v>1460</v>
      </c>
      <c r="D125" s="145" t="s">
        <v>2349</v>
      </c>
      <c r="E125" s="145" t="s">
        <v>1619</v>
      </c>
      <c r="F125" s="145" t="s">
        <v>2350</v>
      </c>
      <c r="G125" s="146">
        <v>45998</v>
      </c>
      <c r="H125" s="145" t="s">
        <v>1345</v>
      </c>
      <c r="I125" s="145">
        <v>21</v>
      </c>
      <c r="J125" s="147">
        <v>595</v>
      </c>
      <c r="K125" s="148">
        <v>900</v>
      </c>
      <c r="L125" s="148">
        <v>550</v>
      </c>
      <c r="M125" s="148">
        <v>480</v>
      </c>
      <c r="N125" s="145">
        <v>90</v>
      </c>
      <c r="O125" s="145" t="s">
        <v>2351</v>
      </c>
      <c r="P125" s="145" t="s">
        <v>1773</v>
      </c>
      <c r="Q125" s="145" t="s">
        <v>720</v>
      </c>
      <c r="R125" s="145" t="s">
        <v>1620</v>
      </c>
    </row>
    <row r="126" spans="1:18">
      <c r="A126" s="145" t="s">
        <v>2343</v>
      </c>
      <c r="B126" s="145" t="s">
        <v>2400</v>
      </c>
      <c r="C126" s="145" t="s">
        <v>1460</v>
      </c>
      <c r="D126" s="145" t="s">
        <v>2349</v>
      </c>
      <c r="E126" s="145" t="s">
        <v>1623</v>
      </c>
      <c r="F126" s="145" t="s">
        <v>2350</v>
      </c>
      <c r="G126" s="146">
        <v>46010</v>
      </c>
      <c r="H126" s="145" t="s">
        <v>1345</v>
      </c>
      <c r="I126" s="145">
        <v>21</v>
      </c>
      <c r="J126" s="147">
        <v>595</v>
      </c>
      <c r="K126" s="148">
        <v>900</v>
      </c>
      <c r="L126" s="148">
        <v>550</v>
      </c>
      <c r="M126" s="148">
        <v>480</v>
      </c>
      <c r="N126" s="145">
        <v>90</v>
      </c>
      <c r="O126" s="145" t="s">
        <v>2351</v>
      </c>
      <c r="P126" s="145" t="s">
        <v>1773</v>
      </c>
      <c r="Q126" s="145" t="s">
        <v>720</v>
      </c>
      <c r="R126" s="145" t="s">
        <v>1624</v>
      </c>
    </row>
    <row r="127" spans="1:18">
      <c r="A127" s="145" t="s">
        <v>2343</v>
      </c>
      <c r="B127" s="145" t="s">
        <v>2400</v>
      </c>
      <c r="C127" s="145" t="s">
        <v>1460</v>
      </c>
      <c r="D127" s="145" t="s">
        <v>2349</v>
      </c>
      <c r="E127" s="145" t="s">
        <v>1625</v>
      </c>
      <c r="F127" s="145" t="s">
        <v>2350</v>
      </c>
      <c r="G127" s="146">
        <v>46019</v>
      </c>
      <c r="H127" s="145" t="s">
        <v>1345</v>
      </c>
      <c r="I127" s="145">
        <v>12</v>
      </c>
      <c r="J127" s="147">
        <v>350</v>
      </c>
      <c r="K127" s="148">
        <v>530</v>
      </c>
      <c r="L127" s="148">
        <v>320</v>
      </c>
      <c r="M127" s="148">
        <v>280</v>
      </c>
      <c r="N127" s="145">
        <v>90</v>
      </c>
      <c r="O127" s="145" t="s">
        <v>2351</v>
      </c>
      <c r="P127" s="145" t="s">
        <v>1773</v>
      </c>
      <c r="Q127" s="145" t="s">
        <v>720</v>
      </c>
      <c r="R127" s="145" t="s">
        <v>1626</v>
      </c>
    </row>
    <row r="128" spans="1:18">
      <c r="A128" s="145" t="s">
        <v>2343</v>
      </c>
      <c r="B128" s="145" t="s">
        <v>2400</v>
      </c>
      <c r="C128" s="145" t="s">
        <v>1460</v>
      </c>
      <c r="D128" s="145" t="s">
        <v>2349</v>
      </c>
      <c r="E128" s="145" t="s">
        <v>1627</v>
      </c>
      <c r="F128" s="145" t="s">
        <v>2350</v>
      </c>
      <c r="G128" s="146">
        <v>46019</v>
      </c>
      <c r="H128" s="145" t="s">
        <v>1345</v>
      </c>
      <c r="I128" s="145">
        <v>21</v>
      </c>
      <c r="J128" s="147">
        <v>595</v>
      </c>
      <c r="K128" s="148">
        <v>900</v>
      </c>
      <c r="L128" s="148">
        <v>550</v>
      </c>
      <c r="M128" s="148">
        <v>480</v>
      </c>
      <c r="N128" s="145">
        <v>90</v>
      </c>
      <c r="O128" s="145" t="s">
        <v>2351</v>
      </c>
      <c r="P128" s="145" t="s">
        <v>1773</v>
      </c>
      <c r="Q128" s="145" t="s">
        <v>720</v>
      </c>
      <c r="R128" s="145" t="s">
        <v>1620</v>
      </c>
    </row>
    <row r="129" spans="1:18">
      <c r="A129" s="145" t="s">
        <v>2343</v>
      </c>
      <c r="B129" s="145" t="s">
        <v>2400</v>
      </c>
      <c r="C129" s="145" t="s">
        <v>1460</v>
      </c>
      <c r="D129" s="145" t="s">
        <v>2352</v>
      </c>
      <c r="E129" s="145" t="s">
        <v>1481</v>
      </c>
      <c r="F129" s="145" t="s">
        <v>2355</v>
      </c>
      <c r="G129" s="146">
        <v>46012</v>
      </c>
      <c r="H129" s="145" t="s">
        <v>1345</v>
      </c>
      <c r="I129" s="145">
        <v>14</v>
      </c>
      <c r="J129" s="147">
        <v>380</v>
      </c>
      <c r="K129" s="148">
        <v>570</v>
      </c>
      <c r="L129" s="148">
        <v>350</v>
      </c>
      <c r="M129" s="148">
        <v>310</v>
      </c>
      <c r="N129" s="145">
        <v>90</v>
      </c>
      <c r="O129" s="145" t="s">
        <v>2351</v>
      </c>
      <c r="P129" s="145" t="s">
        <v>1773</v>
      </c>
      <c r="Q129" s="145" t="s">
        <v>137</v>
      </c>
      <c r="R129" s="145" t="s">
        <v>1482</v>
      </c>
    </row>
    <row r="130" spans="1:18" ht="25.5">
      <c r="A130" s="145" t="s">
        <v>2343</v>
      </c>
      <c r="B130" s="145" t="s">
        <v>2400</v>
      </c>
      <c r="C130" s="145" t="s">
        <v>1460</v>
      </c>
      <c r="D130" s="145" t="s">
        <v>2352</v>
      </c>
      <c r="E130" s="145" t="s">
        <v>1485</v>
      </c>
      <c r="F130" s="145" t="s">
        <v>2355</v>
      </c>
      <c r="G130" s="146">
        <v>46019</v>
      </c>
      <c r="H130" s="145" t="s">
        <v>1345</v>
      </c>
      <c r="I130" s="145">
        <v>14</v>
      </c>
      <c r="J130" s="147">
        <v>380</v>
      </c>
      <c r="K130" s="148">
        <v>570</v>
      </c>
      <c r="L130" s="148">
        <v>350</v>
      </c>
      <c r="M130" s="148">
        <v>310</v>
      </c>
      <c r="N130" s="145">
        <v>90</v>
      </c>
      <c r="O130" s="145" t="s">
        <v>2351</v>
      </c>
      <c r="P130" s="145" t="s">
        <v>1773</v>
      </c>
      <c r="Q130" s="145" t="s">
        <v>137</v>
      </c>
      <c r="R130" s="145" t="s">
        <v>1486</v>
      </c>
    </row>
    <row r="131" spans="1:18">
      <c r="A131" s="145" t="s">
        <v>2343</v>
      </c>
      <c r="B131" s="145" t="s">
        <v>2400</v>
      </c>
      <c r="C131" s="145" t="s">
        <v>1460</v>
      </c>
      <c r="D131" s="145" t="s">
        <v>2352</v>
      </c>
      <c r="E131" s="145" t="s">
        <v>1508</v>
      </c>
      <c r="F131" s="145" t="s">
        <v>2353</v>
      </c>
      <c r="G131" s="146">
        <v>46004</v>
      </c>
      <c r="H131" s="145" t="s">
        <v>1345</v>
      </c>
      <c r="I131" s="145">
        <v>14</v>
      </c>
      <c r="J131" s="147">
        <v>380</v>
      </c>
      <c r="K131" s="148">
        <v>570</v>
      </c>
      <c r="L131" s="148">
        <v>350</v>
      </c>
      <c r="M131" s="148">
        <v>310</v>
      </c>
      <c r="N131" s="145">
        <v>90</v>
      </c>
      <c r="O131" s="145" t="s">
        <v>2351</v>
      </c>
      <c r="P131" s="145" t="s">
        <v>1773</v>
      </c>
      <c r="Q131" s="145" t="s">
        <v>550</v>
      </c>
      <c r="R131" s="145" t="s">
        <v>1482</v>
      </c>
    </row>
    <row r="132" spans="1:18" ht="25.5">
      <c r="A132" s="145" t="s">
        <v>2343</v>
      </c>
      <c r="B132" s="145" t="s">
        <v>2400</v>
      </c>
      <c r="C132" s="145" t="s">
        <v>1460</v>
      </c>
      <c r="D132" s="145" t="s">
        <v>2352</v>
      </c>
      <c r="E132" s="145" t="s">
        <v>1511</v>
      </c>
      <c r="F132" s="145" t="s">
        <v>2353</v>
      </c>
      <c r="G132" s="146">
        <v>46011</v>
      </c>
      <c r="H132" s="145" t="s">
        <v>1345</v>
      </c>
      <c r="I132" s="145">
        <v>14</v>
      </c>
      <c r="J132" s="147">
        <v>380</v>
      </c>
      <c r="K132" s="148">
        <v>570</v>
      </c>
      <c r="L132" s="148">
        <v>350</v>
      </c>
      <c r="M132" s="148">
        <v>310</v>
      </c>
      <c r="N132" s="145">
        <v>90</v>
      </c>
      <c r="O132" s="145" t="s">
        <v>2351</v>
      </c>
      <c r="P132" s="145" t="s">
        <v>1773</v>
      </c>
      <c r="Q132" s="145" t="s">
        <v>550</v>
      </c>
      <c r="R132" s="145" t="s">
        <v>1512</v>
      </c>
    </row>
    <row r="133" spans="1:18">
      <c r="A133" s="145" t="s">
        <v>2343</v>
      </c>
      <c r="B133" s="145" t="s">
        <v>2400</v>
      </c>
      <c r="C133" s="145" t="s">
        <v>1460</v>
      </c>
      <c r="D133" s="145" t="s">
        <v>2354</v>
      </c>
      <c r="E133" s="145" t="s">
        <v>1477</v>
      </c>
      <c r="F133" s="145" t="s">
        <v>2355</v>
      </c>
      <c r="G133" s="146">
        <v>46005</v>
      </c>
      <c r="H133" s="145" t="s">
        <v>1345</v>
      </c>
      <c r="I133" s="145">
        <v>14</v>
      </c>
      <c r="J133" s="147">
        <v>380</v>
      </c>
      <c r="K133" s="148">
        <v>570</v>
      </c>
      <c r="L133" s="148">
        <v>350</v>
      </c>
      <c r="M133" s="148">
        <v>310</v>
      </c>
      <c r="N133" s="145">
        <v>90</v>
      </c>
      <c r="O133" s="145" t="s">
        <v>2351</v>
      </c>
      <c r="P133" s="145" t="s">
        <v>1773</v>
      </c>
      <c r="Q133" s="145" t="s">
        <v>137</v>
      </c>
      <c r="R133" s="145" t="s">
        <v>1478</v>
      </c>
    </row>
    <row r="134" spans="1:18">
      <c r="A134" s="145" t="s">
        <v>2343</v>
      </c>
      <c r="B134" s="145" t="s">
        <v>2400</v>
      </c>
      <c r="C134" s="145" t="s">
        <v>1460</v>
      </c>
      <c r="D134" s="145" t="s">
        <v>2354</v>
      </c>
      <c r="E134" s="145" t="s">
        <v>1479</v>
      </c>
      <c r="F134" s="145" t="s">
        <v>2355</v>
      </c>
      <c r="G134" s="146">
        <v>46012</v>
      </c>
      <c r="H134" s="145" t="s">
        <v>1345</v>
      </c>
      <c r="I134" s="145">
        <v>7</v>
      </c>
      <c r="J134" s="147">
        <v>190</v>
      </c>
      <c r="K134" s="148">
        <v>290</v>
      </c>
      <c r="L134" s="148">
        <v>180</v>
      </c>
      <c r="M134" s="148">
        <v>160</v>
      </c>
      <c r="N134" s="145">
        <v>90</v>
      </c>
      <c r="O134" s="145" t="s">
        <v>2356</v>
      </c>
      <c r="P134" s="145" t="s">
        <v>1773</v>
      </c>
      <c r="Q134" s="145" t="s">
        <v>137</v>
      </c>
      <c r="R134" s="145" t="s">
        <v>1480</v>
      </c>
    </row>
    <row r="135" spans="1:18">
      <c r="A135" s="145" t="s">
        <v>2343</v>
      </c>
      <c r="B135" s="145" t="s">
        <v>2400</v>
      </c>
      <c r="C135" s="145" t="s">
        <v>1460</v>
      </c>
      <c r="D135" s="145" t="s">
        <v>2354</v>
      </c>
      <c r="E135" s="145" t="s">
        <v>1513</v>
      </c>
      <c r="F135" s="145" t="s">
        <v>2353</v>
      </c>
      <c r="G135" s="146">
        <v>46018</v>
      </c>
      <c r="H135" s="145" t="s">
        <v>1345</v>
      </c>
      <c r="I135" s="145">
        <v>7</v>
      </c>
      <c r="J135" s="147">
        <v>190</v>
      </c>
      <c r="K135" s="148">
        <v>290</v>
      </c>
      <c r="L135" s="148">
        <v>180</v>
      </c>
      <c r="M135" s="148">
        <v>160</v>
      </c>
      <c r="N135" s="145">
        <v>90</v>
      </c>
      <c r="O135" s="145" t="s">
        <v>2356</v>
      </c>
      <c r="P135" s="145" t="s">
        <v>1773</v>
      </c>
      <c r="Q135" s="145" t="s">
        <v>550</v>
      </c>
      <c r="R135" s="145" t="s">
        <v>1514</v>
      </c>
    </row>
    <row r="136" spans="1:18">
      <c r="A136" s="145" t="s">
        <v>2343</v>
      </c>
      <c r="B136" s="145" t="s">
        <v>2400</v>
      </c>
      <c r="C136" s="145" t="s">
        <v>1460</v>
      </c>
      <c r="D136" s="145" t="s">
        <v>2354</v>
      </c>
      <c r="E136" s="145" t="s">
        <v>1515</v>
      </c>
      <c r="F136" s="145" t="s">
        <v>2353</v>
      </c>
      <c r="G136" s="146">
        <v>46018</v>
      </c>
      <c r="H136" s="145" t="s">
        <v>1345</v>
      </c>
      <c r="I136" s="145">
        <v>14</v>
      </c>
      <c r="J136" s="147">
        <v>380</v>
      </c>
      <c r="K136" s="148">
        <v>570</v>
      </c>
      <c r="L136" s="148">
        <v>350</v>
      </c>
      <c r="M136" s="148">
        <v>310</v>
      </c>
      <c r="N136" s="145">
        <v>90</v>
      </c>
      <c r="O136" s="145" t="s">
        <v>2351</v>
      </c>
      <c r="P136" s="145" t="s">
        <v>1773</v>
      </c>
      <c r="Q136" s="145" t="s">
        <v>550</v>
      </c>
      <c r="R136" s="145" t="s">
        <v>1478</v>
      </c>
    </row>
    <row r="137" spans="1:18">
      <c r="A137" s="145" t="s">
        <v>2343</v>
      </c>
      <c r="B137" s="145" t="s">
        <v>2400</v>
      </c>
      <c r="C137" s="145" t="s">
        <v>1460</v>
      </c>
      <c r="D137" s="145" t="s">
        <v>2354</v>
      </c>
      <c r="E137" s="145" t="s">
        <v>1544</v>
      </c>
      <c r="F137" s="145" t="s">
        <v>2357</v>
      </c>
      <c r="G137" s="146">
        <v>46000</v>
      </c>
      <c r="H137" s="145" t="s">
        <v>1345</v>
      </c>
      <c r="I137" s="145">
        <v>18</v>
      </c>
      <c r="J137" s="147">
        <v>485</v>
      </c>
      <c r="K137" s="148">
        <v>730</v>
      </c>
      <c r="L137" s="148">
        <v>450</v>
      </c>
      <c r="M137" s="148">
        <v>390</v>
      </c>
      <c r="N137" s="145">
        <v>90</v>
      </c>
      <c r="O137" s="145" t="s">
        <v>2351</v>
      </c>
      <c r="P137" s="145" t="s">
        <v>1773</v>
      </c>
      <c r="Q137" s="145" t="s">
        <v>176</v>
      </c>
      <c r="R137" s="145" t="s">
        <v>1545</v>
      </c>
    </row>
    <row r="138" spans="1:18">
      <c r="A138" s="145" t="s">
        <v>2343</v>
      </c>
      <c r="B138" s="145" t="s">
        <v>2400</v>
      </c>
      <c r="C138" s="145" t="s">
        <v>1460</v>
      </c>
      <c r="D138" s="145" t="s">
        <v>2354</v>
      </c>
      <c r="E138" s="145" t="s">
        <v>1546</v>
      </c>
      <c r="F138" s="145" t="s">
        <v>2357</v>
      </c>
      <c r="G138" s="146">
        <v>46011</v>
      </c>
      <c r="H138" s="145" t="s">
        <v>1345</v>
      </c>
      <c r="I138" s="145">
        <v>7</v>
      </c>
      <c r="J138" s="147">
        <v>190</v>
      </c>
      <c r="K138" s="148">
        <v>290</v>
      </c>
      <c r="L138" s="148">
        <v>180</v>
      </c>
      <c r="M138" s="148">
        <v>160</v>
      </c>
      <c r="N138" s="145">
        <v>90</v>
      </c>
      <c r="O138" s="145" t="s">
        <v>2356</v>
      </c>
      <c r="P138" s="145" t="s">
        <v>1773</v>
      </c>
      <c r="Q138" s="145" t="s">
        <v>176</v>
      </c>
      <c r="R138" s="145" t="s">
        <v>1547</v>
      </c>
    </row>
    <row r="139" spans="1:18">
      <c r="A139" s="145" t="s">
        <v>2343</v>
      </c>
      <c r="B139" s="145" t="s">
        <v>2400</v>
      </c>
      <c r="C139" s="145" t="s">
        <v>1460</v>
      </c>
      <c r="D139" s="145" t="s">
        <v>2354</v>
      </c>
      <c r="E139" s="145" t="s">
        <v>1548</v>
      </c>
      <c r="F139" s="145" t="s">
        <v>2357</v>
      </c>
      <c r="G139" s="146">
        <v>46011</v>
      </c>
      <c r="H139" s="145" t="s">
        <v>1345</v>
      </c>
      <c r="I139" s="145">
        <v>14</v>
      </c>
      <c r="J139" s="147">
        <v>380</v>
      </c>
      <c r="K139" s="148">
        <v>570</v>
      </c>
      <c r="L139" s="148">
        <v>350</v>
      </c>
      <c r="M139" s="148">
        <v>310</v>
      </c>
      <c r="N139" s="145">
        <v>90</v>
      </c>
      <c r="O139" s="145" t="s">
        <v>2351</v>
      </c>
      <c r="P139" s="145" t="s">
        <v>1773</v>
      </c>
      <c r="Q139" s="145" t="s">
        <v>176</v>
      </c>
      <c r="R139" s="145" t="s">
        <v>1478</v>
      </c>
    </row>
    <row r="140" spans="1:18">
      <c r="A140" s="145" t="s">
        <v>2343</v>
      </c>
      <c r="B140" s="145" t="s">
        <v>2400</v>
      </c>
      <c r="C140" s="145" t="s">
        <v>1460</v>
      </c>
      <c r="D140" s="145" t="s">
        <v>2354</v>
      </c>
      <c r="E140" s="145" t="s">
        <v>1549</v>
      </c>
      <c r="F140" s="145" t="s">
        <v>2357</v>
      </c>
      <c r="G140" s="146">
        <v>46018</v>
      </c>
      <c r="H140" s="145" t="s">
        <v>1345</v>
      </c>
      <c r="I140" s="145">
        <v>7</v>
      </c>
      <c r="J140" s="147">
        <v>190</v>
      </c>
      <c r="K140" s="148">
        <v>290</v>
      </c>
      <c r="L140" s="148">
        <v>180</v>
      </c>
      <c r="M140" s="148">
        <v>160</v>
      </c>
      <c r="N140" s="145">
        <v>90</v>
      </c>
      <c r="O140" s="145" t="s">
        <v>2356</v>
      </c>
      <c r="P140" s="145" t="s">
        <v>1773</v>
      </c>
      <c r="Q140" s="145" t="s">
        <v>176</v>
      </c>
      <c r="R140" s="145" t="s">
        <v>1480</v>
      </c>
    </row>
    <row r="141" spans="1:18">
      <c r="A141" s="145" t="s">
        <v>2343</v>
      </c>
      <c r="B141" s="145" t="s">
        <v>2400</v>
      </c>
      <c r="C141" s="145" t="s">
        <v>1460</v>
      </c>
      <c r="D141" s="145" t="s">
        <v>2354</v>
      </c>
      <c r="E141" s="145" t="s">
        <v>1550</v>
      </c>
      <c r="F141" s="145" t="s">
        <v>2357</v>
      </c>
      <c r="G141" s="146">
        <v>46018</v>
      </c>
      <c r="H141" s="145" t="s">
        <v>1345</v>
      </c>
      <c r="I141" s="145">
        <v>18</v>
      </c>
      <c r="J141" s="147">
        <v>485</v>
      </c>
      <c r="K141" s="148">
        <v>730</v>
      </c>
      <c r="L141" s="148">
        <v>450</v>
      </c>
      <c r="M141" s="148">
        <v>390</v>
      </c>
      <c r="N141" s="145">
        <v>90</v>
      </c>
      <c r="O141" s="145" t="s">
        <v>2351</v>
      </c>
      <c r="P141" s="145" t="s">
        <v>1773</v>
      </c>
      <c r="Q141" s="145" t="s">
        <v>176</v>
      </c>
      <c r="R141" s="145" t="s">
        <v>1551</v>
      </c>
    </row>
    <row r="142" spans="1:18" ht="25.5">
      <c r="A142" s="145" t="s">
        <v>2343</v>
      </c>
      <c r="B142" s="145" t="s">
        <v>2400</v>
      </c>
      <c r="C142" s="145" t="s">
        <v>1460</v>
      </c>
      <c r="D142" s="145" t="s">
        <v>2354</v>
      </c>
      <c r="E142" s="145" t="s">
        <v>1591</v>
      </c>
      <c r="F142" s="145" t="s">
        <v>2358</v>
      </c>
      <c r="G142" s="146">
        <v>46014</v>
      </c>
      <c r="H142" s="145" t="s">
        <v>1356</v>
      </c>
      <c r="I142" s="145">
        <v>11</v>
      </c>
      <c r="J142" s="147">
        <v>295</v>
      </c>
      <c r="K142" s="148">
        <v>450</v>
      </c>
      <c r="L142" s="148">
        <v>270</v>
      </c>
      <c r="M142" s="148">
        <v>240</v>
      </c>
      <c r="N142" s="145">
        <v>90</v>
      </c>
      <c r="O142" s="145" t="s">
        <v>2351</v>
      </c>
      <c r="P142" s="145" t="s">
        <v>1773</v>
      </c>
      <c r="Q142" s="145" t="s">
        <v>422</v>
      </c>
      <c r="R142" s="145" t="s">
        <v>1592</v>
      </c>
    </row>
    <row r="143" spans="1:18">
      <c r="A143" s="145" t="s">
        <v>2343</v>
      </c>
      <c r="B143" s="145" t="s">
        <v>2400</v>
      </c>
      <c r="C143" s="145" t="s">
        <v>1460</v>
      </c>
      <c r="D143" s="145" t="s">
        <v>2354</v>
      </c>
      <c r="E143" s="145" t="s">
        <v>1602</v>
      </c>
      <c r="F143" s="145" t="s">
        <v>2374</v>
      </c>
      <c r="G143" s="146">
        <v>46012</v>
      </c>
      <c r="H143" s="145" t="s">
        <v>1345</v>
      </c>
      <c r="I143" s="145">
        <v>14</v>
      </c>
      <c r="J143" s="147">
        <v>380</v>
      </c>
      <c r="K143" s="148">
        <v>570</v>
      </c>
      <c r="L143" s="148">
        <v>350</v>
      </c>
      <c r="M143" s="148">
        <v>310</v>
      </c>
      <c r="N143" s="145">
        <v>90</v>
      </c>
      <c r="O143" s="145" t="s">
        <v>2351</v>
      </c>
      <c r="P143" s="145" t="s">
        <v>1773</v>
      </c>
      <c r="Q143" s="145" t="s">
        <v>440</v>
      </c>
      <c r="R143" s="145" t="s">
        <v>1603</v>
      </c>
    </row>
    <row r="144" spans="1:18">
      <c r="A144" s="145" t="s">
        <v>2343</v>
      </c>
      <c r="B144" s="145" t="s">
        <v>2400</v>
      </c>
      <c r="C144" s="145" t="s">
        <v>1460</v>
      </c>
      <c r="D144" s="145" t="s">
        <v>2359</v>
      </c>
      <c r="E144" s="145" t="s">
        <v>1589</v>
      </c>
      <c r="F144" s="145" t="s">
        <v>2358</v>
      </c>
      <c r="G144" s="146">
        <v>46004</v>
      </c>
      <c r="H144" s="145" t="s">
        <v>1356</v>
      </c>
      <c r="I144" s="145">
        <v>21</v>
      </c>
      <c r="J144" s="147">
        <v>565</v>
      </c>
      <c r="K144" s="148">
        <v>850</v>
      </c>
      <c r="L144" s="148">
        <v>520</v>
      </c>
      <c r="M144" s="148">
        <v>460</v>
      </c>
      <c r="N144" s="145">
        <v>90</v>
      </c>
      <c r="O144" s="145" t="s">
        <v>2351</v>
      </c>
      <c r="P144" s="145" t="s">
        <v>1773</v>
      </c>
      <c r="Q144" s="145" t="s">
        <v>422</v>
      </c>
      <c r="R144" s="145" t="s">
        <v>1590</v>
      </c>
    </row>
    <row r="145" spans="1:18">
      <c r="A145" s="145" t="s">
        <v>2343</v>
      </c>
      <c r="B145" s="145" t="s">
        <v>2400</v>
      </c>
      <c r="C145" s="145" t="s">
        <v>1460</v>
      </c>
      <c r="D145" s="145" t="s">
        <v>2359</v>
      </c>
      <c r="E145" s="145" t="s">
        <v>1621</v>
      </c>
      <c r="F145" s="145" t="s">
        <v>2350</v>
      </c>
      <c r="G145" s="146">
        <v>46010</v>
      </c>
      <c r="H145" s="145" t="s">
        <v>1345</v>
      </c>
      <c r="I145" s="145">
        <v>9</v>
      </c>
      <c r="J145" s="147">
        <v>245</v>
      </c>
      <c r="K145" s="148">
        <v>370</v>
      </c>
      <c r="L145" s="148">
        <v>230</v>
      </c>
      <c r="M145" s="148">
        <v>200</v>
      </c>
      <c r="N145" s="145">
        <v>90</v>
      </c>
      <c r="O145" s="145" t="s">
        <v>2351</v>
      </c>
      <c r="P145" s="145" t="s">
        <v>1773</v>
      </c>
      <c r="Q145" s="145" t="s">
        <v>720</v>
      </c>
      <c r="R145" s="145" t="s">
        <v>1622</v>
      </c>
    </row>
    <row r="146" spans="1:18">
      <c r="A146" s="145" t="s">
        <v>2343</v>
      </c>
      <c r="B146" s="145" t="s">
        <v>2400</v>
      </c>
      <c r="C146" s="145" t="s">
        <v>1460</v>
      </c>
      <c r="D146" s="145" t="s">
        <v>2360</v>
      </c>
      <c r="E146" s="145" t="s">
        <v>1483</v>
      </c>
      <c r="F146" s="145" t="s">
        <v>2355</v>
      </c>
      <c r="G146" s="146">
        <v>46019</v>
      </c>
      <c r="H146" s="145" t="s">
        <v>1345</v>
      </c>
      <c r="I146" s="145">
        <v>7</v>
      </c>
      <c r="J146" s="147">
        <v>190</v>
      </c>
      <c r="K146" s="148">
        <v>290</v>
      </c>
      <c r="L146" s="148">
        <v>180</v>
      </c>
      <c r="M146" s="148">
        <v>160</v>
      </c>
      <c r="N146" s="145">
        <v>90</v>
      </c>
      <c r="O146" s="145" t="s">
        <v>2356</v>
      </c>
      <c r="P146" s="145" t="s">
        <v>1773</v>
      </c>
      <c r="Q146" s="145" t="s">
        <v>137</v>
      </c>
      <c r="R146" s="145" t="s">
        <v>1484</v>
      </c>
    </row>
    <row r="147" spans="1:18">
      <c r="A147" s="145" t="s">
        <v>2343</v>
      </c>
      <c r="B147" s="145" t="s">
        <v>2400</v>
      </c>
      <c r="C147" s="145" t="s">
        <v>1460</v>
      </c>
      <c r="D147" s="145" t="s">
        <v>2360</v>
      </c>
      <c r="E147" s="145" t="s">
        <v>1509</v>
      </c>
      <c r="F147" s="145" t="s">
        <v>2353</v>
      </c>
      <c r="G147" s="146">
        <v>46011</v>
      </c>
      <c r="H147" s="145" t="s">
        <v>1345</v>
      </c>
      <c r="I147" s="145">
        <v>7</v>
      </c>
      <c r="J147" s="147">
        <v>190</v>
      </c>
      <c r="K147" s="148">
        <v>290</v>
      </c>
      <c r="L147" s="148">
        <v>180</v>
      </c>
      <c r="M147" s="148">
        <v>160</v>
      </c>
      <c r="N147" s="145">
        <v>90</v>
      </c>
      <c r="O147" s="145" t="s">
        <v>2356</v>
      </c>
      <c r="P147" s="145" t="s">
        <v>1773</v>
      </c>
      <c r="Q147" s="145" t="s">
        <v>550</v>
      </c>
      <c r="R147" s="145" t="s">
        <v>1510</v>
      </c>
    </row>
    <row r="148" spans="1:18">
      <c r="A148" s="145" t="s">
        <v>2343</v>
      </c>
      <c r="B148" s="145" t="s">
        <v>2400</v>
      </c>
      <c r="C148" s="145" t="s">
        <v>2390</v>
      </c>
      <c r="D148" s="145" t="s">
        <v>2391</v>
      </c>
      <c r="E148" s="145" t="s">
        <v>1308</v>
      </c>
      <c r="F148" s="145" t="s">
        <v>2363</v>
      </c>
      <c r="G148" s="146">
        <v>45997</v>
      </c>
      <c r="H148" s="145" t="s">
        <v>1301</v>
      </c>
      <c r="I148" s="145">
        <v>29</v>
      </c>
      <c r="J148" s="147">
        <v>750</v>
      </c>
      <c r="K148" s="148">
        <v>1130</v>
      </c>
      <c r="L148" s="148">
        <v>690</v>
      </c>
      <c r="M148" s="148">
        <v>600</v>
      </c>
      <c r="N148" s="145">
        <v>90</v>
      </c>
      <c r="O148" s="145" t="s">
        <v>2393</v>
      </c>
      <c r="P148" s="145" t="s">
        <v>1773</v>
      </c>
      <c r="Q148" s="145" t="s">
        <v>202</v>
      </c>
      <c r="R148" s="145" t="s">
        <v>1309</v>
      </c>
    </row>
    <row r="149" spans="1:18">
      <c r="A149" s="145" t="s">
        <v>2343</v>
      </c>
      <c r="B149" s="145" t="s">
        <v>2400</v>
      </c>
      <c r="C149" s="145" t="s">
        <v>2390</v>
      </c>
      <c r="D149" s="145" t="s">
        <v>2391</v>
      </c>
      <c r="E149" s="145" t="s">
        <v>1310</v>
      </c>
      <c r="F149" s="145" t="s">
        <v>2363</v>
      </c>
      <c r="G149" s="146">
        <v>46009</v>
      </c>
      <c r="H149" s="145" t="s">
        <v>1301</v>
      </c>
      <c r="I149" s="145">
        <v>17</v>
      </c>
      <c r="J149" s="147">
        <v>425</v>
      </c>
      <c r="K149" s="148">
        <v>640</v>
      </c>
      <c r="L149" s="148">
        <v>390</v>
      </c>
      <c r="M149" s="148">
        <v>340</v>
      </c>
      <c r="N149" s="145">
        <v>90</v>
      </c>
      <c r="O149" s="145" t="s">
        <v>2351</v>
      </c>
      <c r="P149" s="145" t="s">
        <v>1773</v>
      </c>
      <c r="Q149" s="145" t="s">
        <v>202</v>
      </c>
      <c r="R149" s="145" t="s">
        <v>1311</v>
      </c>
    </row>
    <row r="150" spans="1:18">
      <c r="A150" s="145" t="s">
        <v>2343</v>
      </c>
      <c r="B150" s="145" t="s">
        <v>2400</v>
      </c>
      <c r="C150" s="145" t="s">
        <v>1642</v>
      </c>
      <c r="D150" s="145" t="s">
        <v>2395</v>
      </c>
      <c r="E150" s="145" t="s">
        <v>1674</v>
      </c>
      <c r="F150" s="145" t="s">
        <v>2362</v>
      </c>
      <c r="G150" s="146">
        <v>46018</v>
      </c>
      <c r="H150" s="145" t="s">
        <v>1301</v>
      </c>
      <c r="I150" s="145">
        <v>7</v>
      </c>
      <c r="J150" s="147">
        <v>190</v>
      </c>
      <c r="K150" s="148">
        <v>290</v>
      </c>
      <c r="L150" s="148">
        <v>180</v>
      </c>
      <c r="M150" s="148">
        <v>160</v>
      </c>
      <c r="N150" s="145">
        <v>90</v>
      </c>
      <c r="O150" s="145" t="s">
        <v>2356</v>
      </c>
      <c r="P150" s="145" t="s">
        <v>1773</v>
      </c>
      <c r="Q150" s="145" t="s">
        <v>131</v>
      </c>
      <c r="R150" s="145" t="s">
        <v>1675</v>
      </c>
    </row>
    <row r="151" spans="1:18">
      <c r="A151" s="145" t="s">
        <v>2343</v>
      </c>
      <c r="B151" s="145" t="s">
        <v>2400</v>
      </c>
      <c r="C151" s="145" t="s">
        <v>1642</v>
      </c>
      <c r="D151" s="145" t="s">
        <v>2361</v>
      </c>
      <c r="E151" s="145" t="s">
        <v>1670</v>
      </c>
      <c r="F151" s="145" t="s">
        <v>2362</v>
      </c>
      <c r="G151" s="146">
        <v>46011</v>
      </c>
      <c r="H151" s="145" t="s">
        <v>1301</v>
      </c>
      <c r="I151" s="145">
        <v>7</v>
      </c>
      <c r="J151" s="147">
        <v>190</v>
      </c>
      <c r="K151" s="148">
        <v>290</v>
      </c>
      <c r="L151" s="148">
        <v>180</v>
      </c>
      <c r="M151" s="148">
        <v>160</v>
      </c>
      <c r="N151" s="145">
        <v>90</v>
      </c>
      <c r="O151" s="145" t="s">
        <v>2356</v>
      </c>
      <c r="P151" s="145" t="s">
        <v>1773</v>
      </c>
      <c r="Q151" s="145" t="s">
        <v>131</v>
      </c>
      <c r="R151" s="145" t="s">
        <v>1671</v>
      </c>
    </row>
    <row r="152" spans="1:18">
      <c r="A152" s="145" t="s">
        <v>2343</v>
      </c>
      <c r="B152" s="145" t="s">
        <v>2400</v>
      </c>
      <c r="C152" s="145" t="s">
        <v>1642</v>
      </c>
      <c r="D152" s="145" t="s">
        <v>2361</v>
      </c>
      <c r="E152" s="145" t="s">
        <v>1672</v>
      </c>
      <c r="F152" s="145" t="s">
        <v>2362</v>
      </c>
      <c r="G152" s="146">
        <v>46011</v>
      </c>
      <c r="H152" s="145" t="s">
        <v>1301</v>
      </c>
      <c r="I152" s="145">
        <v>14</v>
      </c>
      <c r="J152" s="147">
        <v>380</v>
      </c>
      <c r="K152" s="148">
        <v>570</v>
      </c>
      <c r="L152" s="148">
        <v>350</v>
      </c>
      <c r="M152" s="148">
        <v>310</v>
      </c>
      <c r="N152" s="145">
        <v>90</v>
      </c>
      <c r="O152" s="145" t="s">
        <v>2351</v>
      </c>
      <c r="P152" s="145" t="s">
        <v>1773</v>
      </c>
      <c r="Q152" s="145" t="s">
        <v>131</v>
      </c>
      <c r="R152" s="145" t="s">
        <v>1673</v>
      </c>
    </row>
    <row r="153" spans="1:18">
      <c r="A153" s="145" t="s">
        <v>2343</v>
      </c>
      <c r="B153" s="145" t="s">
        <v>2400</v>
      </c>
      <c r="C153" s="145" t="s">
        <v>1336</v>
      </c>
      <c r="D153" s="145" t="s">
        <v>2401</v>
      </c>
      <c r="E153" s="145" t="s">
        <v>1352</v>
      </c>
      <c r="F153" s="145" t="s">
        <v>2365</v>
      </c>
      <c r="G153" s="146">
        <v>46009</v>
      </c>
      <c r="H153" s="145" t="s">
        <v>1354</v>
      </c>
      <c r="I153" s="145">
        <v>22</v>
      </c>
      <c r="J153" s="147">
        <v>550</v>
      </c>
      <c r="K153" s="148">
        <v>830</v>
      </c>
      <c r="L153" s="148">
        <v>510</v>
      </c>
      <c r="M153" s="148">
        <v>440</v>
      </c>
      <c r="N153" s="145">
        <v>90</v>
      </c>
      <c r="O153" s="145" t="s">
        <v>2366</v>
      </c>
      <c r="P153" s="145" t="s">
        <v>1773</v>
      </c>
      <c r="Q153" s="145" t="s">
        <v>583</v>
      </c>
      <c r="R153" s="145" t="s">
        <v>1353</v>
      </c>
    </row>
    <row r="154" spans="1:18">
      <c r="A154" s="145" t="s">
        <v>2343</v>
      </c>
      <c r="B154" s="145" t="s">
        <v>2400</v>
      </c>
      <c r="C154" s="145" t="s">
        <v>2367</v>
      </c>
      <c r="D154" s="145" t="s">
        <v>1230</v>
      </c>
      <c r="E154" s="145" t="s">
        <v>1245</v>
      </c>
      <c r="F154" s="145" t="s">
        <v>2368</v>
      </c>
      <c r="G154" s="146">
        <v>45998</v>
      </c>
      <c r="H154" s="145" t="s">
        <v>1233</v>
      </c>
      <c r="I154" s="145">
        <v>28</v>
      </c>
      <c r="J154" s="147">
        <v>700</v>
      </c>
      <c r="K154" s="148">
        <v>980</v>
      </c>
      <c r="L154" s="148">
        <v>640</v>
      </c>
      <c r="M154" s="148">
        <v>560</v>
      </c>
      <c r="N154" s="145">
        <v>90</v>
      </c>
      <c r="O154" s="145" t="s">
        <v>2370</v>
      </c>
      <c r="P154" s="145" t="s">
        <v>1773</v>
      </c>
      <c r="Q154" s="145" t="s">
        <v>135</v>
      </c>
      <c r="R154" s="145" t="s">
        <v>1246</v>
      </c>
    </row>
    <row r="155" spans="1:18">
      <c r="A155" s="145" t="s">
        <v>2343</v>
      </c>
      <c r="B155" s="145" t="s">
        <v>2400</v>
      </c>
      <c r="C155" s="145" t="s">
        <v>2367</v>
      </c>
      <c r="D155" s="145" t="s">
        <v>1230</v>
      </c>
      <c r="E155" s="145" t="s">
        <v>1247</v>
      </c>
      <c r="F155" s="145" t="s">
        <v>2368</v>
      </c>
      <c r="G155" s="146">
        <v>46012</v>
      </c>
      <c r="H155" s="145" t="s">
        <v>1233</v>
      </c>
      <c r="I155" s="145">
        <v>14</v>
      </c>
      <c r="J155" s="147">
        <v>350</v>
      </c>
      <c r="K155" s="148">
        <v>490</v>
      </c>
      <c r="L155" s="148">
        <v>320</v>
      </c>
      <c r="M155" s="148">
        <v>280</v>
      </c>
      <c r="N155" s="145">
        <v>90</v>
      </c>
      <c r="O155" s="145" t="s">
        <v>2348</v>
      </c>
      <c r="P155" s="145" t="s">
        <v>1773</v>
      </c>
      <c r="Q155" s="145" t="s">
        <v>135</v>
      </c>
      <c r="R155" s="145" t="s">
        <v>1248</v>
      </c>
    </row>
    <row r="156" spans="1:18">
      <c r="A156" s="145" t="s">
        <v>2343</v>
      </c>
      <c r="B156" s="145" t="s">
        <v>2400</v>
      </c>
      <c r="C156" s="145" t="s">
        <v>2367</v>
      </c>
      <c r="D156" s="145" t="s">
        <v>1230</v>
      </c>
      <c r="E156" s="145" t="s">
        <v>1249</v>
      </c>
      <c r="F156" s="145" t="s">
        <v>2368</v>
      </c>
      <c r="G156" s="146">
        <v>46012</v>
      </c>
      <c r="H156" s="145" t="s">
        <v>1236</v>
      </c>
      <c r="I156" s="145">
        <v>42</v>
      </c>
      <c r="J156" s="147">
        <v>1050</v>
      </c>
      <c r="K156" s="148">
        <v>1470</v>
      </c>
      <c r="L156" s="148">
        <v>960</v>
      </c>
      <c r="M156" s="148">
        <v>840</v>
      </c>
      <c r="N156" s="145">
        <v>120</v>
      </c>
      <c r="O156" s="145" t="s">
        <v>2399</v>
      </c>
      <c r="P156" s="145" t="s">
        <v>1773</v>
      </c>
      <c r="Q156" s="145" t="s">
        <v>135</v>
      </c>
      <c r="R156" s="145" t="s">
        <v>1250</v>
      </c>
    </row>
    <row r="157" spans="1:18">
      <c r="A157" s="145" t="s">
        <v>2343</v>
      </c>
      <c r="B157" s="145" t="s">
        <v>2402</v>
      </c>
      <c r="C157" s="145" t="s">
        <v>129</v>
      </c>
      <c r="D157" s="145" t="s">
        <v>2403</v>
      </c>
      <c r="E157" s="145" t="s">
        <v>130</v>
      </c>
      <c r="F157" s="145" t="s">
        <v>2362</v>
      </c>
      <c r="G157" s="146">
        <v>45781</v>
      </c>
      <c r="H157" s="145" t="s">
        <v>133</v>
      </c>
      <c r="I157" s="145">
        <v>14</v>
      </c>
      <c r="J157" s="147">
        <v>470</v>
      </c>
      <c r="K157" s="148">
        <v>710</v>
      </c>
      <c r="L157" s="148">
        <v>470</v>
      </c>
      <c r="M157" s="148">
        <v>430</v>
      </c>
      <c r="N157" s="145">
        <v>90</v>
      </c>
      <c r="O157" s="145" t="s">
        <v>2373</v>
      </c>
      <c r="P157" s="145" t="s">
        <v>1773</v>
      </c>
      <c r="Q157" s="145" t="s">
        <v>131</v>
      </c>
      <c r="R157" s="145" t="s">
        <v>132</v>
      </c>
    </row>
    <row r="158" spans="1:18">
      <c r="A158" s="145" t="s">
        <v>2343</v>
      </c>
      <c r="B158" s="145" t="s">
        <v>2402</v>
      </c>
      <c r="C158" s="145" t="s">
        <v>129</v>
      </c>
      <c r="D158" s="145" t="s">
        <v>2403</v>
      </c>
      <c r="E158" s="145" t="s">
        <v>134</v>
      </c>
      <c r="F158" s="145" t="s">
        <v>2368</v>
      </c>
      <c r="G158" s="146">
        <v>45914</v>
      </c>
      <c r="H158" s="145" t="s">
        <v>133</v>
      </c>
      <c r="I158" s="145">
        <v>14</v>
      </c>
      <c r="J158" s="147">
        <v>470</v>
      </c>
      <c r="K158" s="148">
        <v>710</v>
      </c>
      <c r="L158" s="148">
        <v>470</v>
      </c>
      <c r="M158" s="148">
        <v>430</v>
      </c>
      <c r="N158" s="145">
        <v>90</v>
      </c>
      <c r="O158" s="145" t="s">
        <v>2373</v>
      </c>
      <c r="P158" s="145" t="s">
        <v>1773</v>
      </c>
      <c r="Q158" s="145" t="s">
        <v>135</v>
      </c>
      <c r="R158" s="145" t="s">
        <v>132</v>
      </c>
    </row>
    <row r="159" spans="1:18">
      <c r="A159" s="145" t="s">
        <v>2343</v>
      </c>
      <c r="B159" s="145" t="s">
        <v>2402</v>
      </c>
      <c r="C159" s="145" t="s">
        <v>129</v>
      </c>
      <c r="D159" s="145" t="s">
        <v>2404</v>
      </c>
      <c r="E159" s="145" t="s">
        <v>136</v>
      </c>
      <c r="F159" s="145" t="s">
        <v>2355</v>
      </c>
      <c r="G159" s="146">
        <v>45780</v>
      </c>
      <c r="H159" s="145" t="s">
        <v>139</v>
      </c>
      <c r="I159" s="145">
        <v>7</v>
      </c>
      <c r="J159" s="147">
        <v>235</v>
      </c>
      <c r="K159" s="148">
        <v>360</v>
      </c>
      <c r="L159" s="148">
        <v>240</v>
      </c>
      <c r="M159" s="148">
        <v>220</v>
      </c>
      <c r="N159" s="145">
        <v>90</v>
      </c>
      <c r="O159" s="145" t="s">
        <v>2372</v>
      </c>
      <c r="P159" s="145" t="s">
        <v>1773</v>
      </c>
      <c r="Q159" s="145" t="s">
        <v>137</v>
      </c>
      <c r="R159" s="145" t="s">
        <v>138</v>
      </c>
    </row>
    <row r="160" spans="1:18">
      <c r="A160" s="145" t="s">
        <v>2343</v>
      </c>
      <c r="B160" s="145" t="s">
        <v>2402</v>
      </c>
      <c r="C160" s="145" t="s">
        <v>129</v>
      </c>
      <c r="D160" s="145" t="s">
        <v>2404</v>
      </c>
      <c r="E160" s="145" t="s">
        <v>140</v>
      </c>
      <c r="F160" s="145" t="s">
        <v>2355</v>
      </c>
      <c r="G160" s="146">
        <v>45787</v>
      </c>
      <c r="H160" s="145" t="s">
        <v>139</v>
      </c>
      <c r="I160" s="145">
        <v>7</v>
      </c>
      <c r="J160" s="147">
        <v>235</v>
      </c>
      <c r="K160" s="148">
        <v>360</v>
      </c>
      <c r="L160" s="148">
        <v>240</v>
      </c>
      <c r="M160" s="148">
        <v>220</v>
      </c>
      <c r="N160" s="145">
        <v>90</v>
      </c>
      <c r="O160" s="145" t="s">
        <v>2372</v>
      </c>
      <c r="P160" s="145" t="s">
        <v>1773</v>
      </c>
      <c r="Q160" s="145" t="s">
        <v>137</v>
      </c>
      <c r="R160" s="145" t="s">
        <v>138</v>
      </c>
    </row>
    <row r="161" spans="1:18">
      <c r="A161" s="145" t="s">
        <v>2343</v>
      </c>
      <c r="B161" s="145" t="s">
        <v>2402</v>
      </c>
      <c r="C161" s="145" t="s">
        <v>129</v>
      </c>
      <c r="D161" s="145" t="s">
        <v>2404</v>
      </c>
      <c r="E161" s="145" t="s">
        <v>141</v>
      </c>
      <c r="F161" s="145" t="s">
        <v>2355</v>
      </c>
      <c r="G161" s="146">
        <v>45794</v>
      </c>
      <c r="H161" s="145" t="s">
        <v>139</v>
      </c>
      <c r="I161" s="145">
        <v>7</v>
      </c>
      <c r="J161" s="147">
        <v>235</v>
      </c>
      <c r="K161" s="148">
        <v>360</v>
      </c>
      <c r="L161" s="148">
        <v>240</v>
      </c>
      <c r="M161" s="148">
        <v>220</v>
      </c>
      <c r="N161" s="145">
        <v>90</v>
      </c>
      <c r="O161" s="145" t="s">
        <v>2372</v>
      </c>
      <c r="P161" s="145" t="s">
        <v>1773</v>
      </c>
      <c r="Q161" s="145" t="s">
        <v>137</v>
      </c>
      <c r="R161" s="145" t="s">
        <v>138</v>
      </c>
    </row>
    <row r="162" spans="1:18">
      <c r="A162" s="145" t="s">
        <v>2343</v>
      </c>
      <c r="B162" s="145" t="s">
        <v>2402</v>
      </c>
      <c r="C162" s="145" t="s">
        <v>129</v>
      </c>
      <c r="D162" s="145" t="s">
        <v>2404</v>
      </c>
      <c r="E162" s="145" t="s">
        <v>142</v>
      </c>
      <c r="F162" s="145" t="s">
        <v>2355</v>
      </c>
      <c r="G162" s="146">
        <v>45801</v>
      </c>
      <c r="H162" s="145" t="s">
        <v>139</v>
      </c>
      <c r="I162" s="145">
        <v>7</v>
      </c>
      <c r="J162" s="147">
        <v>235</v>
      </c>
      <c r="K162" s="148">
        <v>360</v>
      </c>
      <c r="L162" s="148">
        <v>240</v>
      </c>
      <c r="M162" s="148">
        <v>220</v>
      </c>
      <c r="N162" s="145">
        <v>90</v>
      </c>
      <c r="O162" s="145" t="s">
        <v>2372</v>
      </c>
      <c r="P162" s="145" t="s">
        <v>1773</v>
      </c>
      <c r="Q162" s="145" t="s">
        <v>137</v>
      </c>
      <c r="R162" s="145" t="s">
        <v>138</v>
      </c>
    </row>
    <row r="163" spans="1:18">
      <c r="A163" s="145" t="s">
        <v>2343</v>
      </c>
      <c r="B163" s="145" t="s">
        <v>2402</v>
      </c>
      <c r="C163" s="145" t="s">
        <v>129</v>
      </c>
      <c r="D163" s="145" t="s">
        <v>2404</v>
      </c>
      <c r="E163" s="145" t="s">
        <v>143</v>
      </c>
      <c r="F163" s="145" t="s">
        <v>2355</v>
      </c>
      <c r="G163" s="146">
        <v>45808</v>
      </c>
      <c r="H163" s="145" t="s">
        <v>139</v>
      </c>
      <c r="I163" s="145">
        <v>7</v>
      </c>
      <c r="J163" s="147">
        <v>235</v>
      </c>
      <c r="K163" s="148">
        <v>360</v>
      </c>
      <c r="L163" s="148">
        <v>240</v>
      </c>
      <c r="M163" s="148">
        <v>220</v>
      </c>
      <c r="N163" s="145">
        <v>90</v>
      </c>
      <c r="O163" s="145" t="s">
        <v>2372</v>
      </c>
      <c r="P163" s="145" t="s">
        <v>1773</v>
      </c>
      <c r="Q163" s="145" t="s">
        <v>137</v>
      </c>
      <c r="R163" s="145" t="s">
        <v>138</v>
      </c>
    </row>
    <row r="164" spans="1:18">
      <c r="A164" s="145" t="s">
        <v>2343</v>
      </c>
      <c r="B164" s="145" t="s">
        <v>2402</v>
      </c>
      <c r="C164" s="145" t="s">
        <v>129</v>
      </c>
      <c r="D164" s="145" t="s">
        <v>2404</v>
      </c>
      <c r="E164" s="145" t="s">
        <v>144</v>
      </c>
      <c r="F164" s="145" t="s">
        <v>2355</v>
      </c>
      <c r="G164" s="146">
        <v>45815</v>
      </c>
      <c r="H164" s="145" t="s">
        <v>139</v>
      </c>
      <c r="I164" s="145">
        <v>7</v>
      </c>
      <c r="J164" s="147">
        <v>235</v>
      </c>
      <c r="K164" s="148">
        <v>360</v>
      </c>
      <c r="L164" s="148">
        <v>240</v>
      </c>
      <c r="M164" s="148">
        <v>220</v>
      </c>
      <c r="N164" s="145">
        <v>90</v>
      </c>
      <c r="O164" s="145" t="s">
        <v>2372</v>
      </c>
      <c r="P164" s="145" t="s">
        <v>1773</v>
      </c>
      <c r="Q164" s="145" t="s">
        <v>137</v>
      </c>
      <c r="R164" s="145" t="s">
        <v>138</v>
      </c>
    </row>
    <row r="165" spans="1:18">
      <c r="A165" s="145" t="s">
        <v>2343</v>
      </c>
      <c r="B165" s="145" t="s">
        <v>2402</v>
      </c>
      <c r="C165" s="145" t="s">
        <v>129</v>
      </c>
      <c r="D165" s="145" t="s">
        <v>2404</v>
      </c>
      <c r="E165" s="145" t="s">
        <v>145</v>
      </c>
      <c r="F165" s="145" t="s">
        <v>2355</v>
      </c>
      <c r="G165" s="146">
        <v>45822</v>
      </c>
      <c r="H165" s="145" t="s">
        <v>139</v>
      </c>
      <c r="I165" s="145">
        <v>7</v>
      </c>
      <c r="J165" s="147">
        <v>235</v>
      </c>
      <c r="K165" s="148">
        <v>360</v>
      </c>
      <c r="L165" s="148">
        <v>240</v>
      </c>
      <c r="M165" s="148">
        <v>220</v>
      </c>
      <c r="N165" s="145">
        <v>90</v>
      </c>
      <c r="O165" s="145" t="s">
        <v>2372</v>
      </c>
      <c r="P165" s="145" t="s">
        <v>1773</v>
      </c>
      <c r="Q165" s="145" t="s">
        <v>137</v>
      </c>
      <c r="R165" s="145" t="s">
        <v>138</v>
      </c>
    </row>
    <row r="166" spans="1:18">
      <c r="A166" s="145" t="s">
        <v>2343</v>
      </c>
      <c r="B166" s="145" t="s">
        <v>2402</v>
      </c>
      <c r="C166" s="145" t="s">
        <v>129</v>
      </c>
      <c r="D166" s="145" t="s">
        <v>2404</v>
      </c>
      <c r="E166" s="145" t="s">
        <v>146</v>
      </c>
      <c r="F166" s="145" t="s">
        <v>2355</v>
      </c>
      <c r="G166" s="146">
        <v>45829</v>
      </c>
      <c r="H166" s="145" t="s">
        <v>139</v>
      </c>
      <c r="I166" s="145">
        <v>7</v>
      </c>
      <c r="J166" s="147">
        <v>235</v>
      </c>
      <c r="K166" s="148">
        <v>360</v>
      </c>
      <c r="L166" s="148">
        <v>240</v>
      </c>
      <c r="M166" s="148">
        <v>220</v>
      </c>
      <c r="N166" s="145">
        <v>90</v>
      </c>
      <c r="O166" s="145" t="s">
        <v>2372</v>
      </c>
      <c r="P166" s="145" t="s">
        <v>1773</v>
      </c>
      <c r="Q166" s="145" t="s">
        <v>137</v>
      </c>
      <c r="R166" s="145" t="s">
        <v>138</v>
      </c>
    </row>
    <row r="167" spans="1:18">
      <c r="A167" s="145" t="s">
        <v>2343</v>
      </c>
      <c r="B167" s="145" t="s">
        <v>2402</v>
      </c>
      <c r="C167" s="145" t="s">
        <v>129</v>
      </c>
      <c r="D167" s="145" t="s">
        <v>2404</v>
      </c>
      <c r="E167" s="145" t="s">
        <v>147</v>
      </c>
      <c r="F167" s="145" t="s">
        <v>2355</v>
      </c>
      <c r="G167" s="146">
        <v>45836</v>
      </c>
      <c r="H167" s="145" t="s">
        <v>139</v>
      </c>
      <c r="I167" s="145">
        <v>7</v>
      </c>
      <c r="J167" s="147">
        <v>235</v>
      </c>
      <c r="K167" s="148">
        <v>360</v>
      </c>
      <c r="L167" s="148">
        <v>240</v>
      </c>
      <c r="M167" s="148">
        <v>220</v>
      </c>
      <c r="N167" s="145">
        <v>90</v>
      </c>
      <c r="O167" s="145" t="s">
        <v>2372</v>
      </c>
      <c r="P167" s="145" t="s">
        <v>1773</v>
      </c>
      <c r="Q167" s="145" t="s">
        <v>137</v>
      </c>
      <c r="R167" s="145" t="s">
        <v>138</v>
      </c>
    </row>
    <row r="168" spans="1:18">
      <c r="A168" s="145" t="s">
        <v>2343</v>
      </c>
      <c r="B168" s="145" t="s">
        <v>2402</v>
      </c>
      <c r="C168" s="145" t="s">
        <v>129</v>
      </c>
      <c r="D168" s="145" t="s">
        <v>2404</v>
      </c>
      <c r="E168" s="145" t="s">
        <v>148</v>
      </c>
      <c r="F168" s="145" t="s">
        <v>2355</v>
      </c>
      <c r="G168" s="146">
        <v>45843</v>
      </c>
      <c r="H168" s="145" t="s">
        <v>139</v>
      </c>
      <c r="I168" s="145">
        <v>7</v>
      </c>
      <c r="J168" s="147">
        <v>235</v>
      </c>
      <c r="K168" s="148">
        <v>360</v>
      </c>
      <c r="L168" s="148">
        <v>240</v>
      </c>
      <c r="M168" s="148">
        <v>220</v>
      </c>
      <c r="N168" s="145">
        <v>90</v>
      </c>
      <c r="O168" s="145" t="s">
        <v>2372</v>
      </c>
      <c r="P168" s="145" t="s">
        <v>1773</v>
      </c>
      <c r="Q168" s="145" t="s">
        <v>137</v>
      </c>
      <c r="R168" s="145" t="s">
        <v>138</v>
      </c>
    </row>
    <row r="169" spans="1:18">
      <c r="A169" s="145" t="s">
        <v>2343</v>
      </c>
      <c r="B169" s="145" t="s">
        <v>2402</v>
      </c>
      <c r="C169" s="145" t="s">
        <v>129</v>
      </c>
      <c r="D169" s="145" t="s">
        <v>2404</v>
      </c>
      <c r="E169" s="145" t="s">
        <v>149</v>
      </c>
      <c r="F169" s="145" t="s">
        <v>2355</v>
      </c>
      <c r="G169" s="146">
        <v>45850</v>
      </c>
      <c r="H169" s="145" t="s">
        <v>139</v>
      </c>
      <c r="I169" s="145">
        <v>7</v>
      </c>
      <c r="J169" s="147">
        <v>235</v>
      </c>
      <c r="K169" s="148">
        <v>360</v>
      </c>
      <c r="L169" s="148">
        <v>240</v>
      </c>
      <c r="M169" s="148">
        <v>220</v>
      </c>
      <c r="N169" s="145">
        <v>90</v>
      </c>
      <c r="O169" s="145" t="s">
        <v>2372</v>
      </c>
      <c r="P169" s="145" t="s">
        <v>1773</v>
      </c>
      <c r="Q169" s="145" t="s">
        <v>137</v>
      </c>
      <c r="R169" s="145" t="s">
        <v>138</v>
      </c>
    </row>
    <row r="170" spans="1:18">
      <c r="A170" s="145" t="s">
        <v>2343</v>
      </c>
      <c r="B170" s="145" t="s">
        <v>2402</v>
      </c>
      <c r="C170" s="145" t="s">
        <v>129</v>
      </c>
      <c r="D170" s="145" t="s">
        <v>2404</v>
      </c>
      <c r="E170" s="145" t="s">
        <v>150</v>
      </c>
      <c r="F170" s="145" t="s">
        <v>2355</v>
      </c>
      <c r="G170" s="146">
        <v>45857</v>
      </c>
      <c r="H170" s="145" t="s">
        <v>139</v>
      </c>
      <c r="I170" s="145">
        <v>7</v>
      </c>
      <c r="J170" s="147">
        <v>235</v>
      </c>
      <c r="K170" s="148">
        <v>360</v>
      </c>
      <c r="L170" s="148">
        <v>240</v>
      </c>
      <c r="M170" s="148">
        <v>220</v>
      </c>
      <c r="N170" s="145">
        <v>90</v>
      </c>
      <c r="O170" s="145" t="s">
        <v>2372</v>
      </c>
      <c r="P170" s="145" t="s">
        <v>1773</v>
      </c>
      <c r="Q170" s="145" t="s">
        <v>137</v>
      </c>
      <c r="R170" s="145" t="s">
        <v>138</v>
      </c>
    </row>
    <row r="171" spans="1:18">
      <c r="A171" s="145" t="s">
        <v>2343</v>
      </c>
      <c r="B171" s="145" t="s">
        <v>2402</v>
      </c>
      <c r="C171" s="145" t="s">
        <v>129</v>
      </c>
      <c r="D171" s="145" t="s">
        <v>2404</v>
      </c>
      <c r="E171" s="145" t="s">
        <v>151</v>
      </c>
      <c r="F171" s="145" t="s">
        <v>2355</v>
      </c>
      <c r="G171" s="146">
        <v>45864</v>
      </c>
      <c r="H171" s="145" t="s">
        <v>139</v>
      </c>
      <c r="I171" s="145">
        <v>7</v>
      </c>
      <c r="J171" s="147">
        <v>235</v>
      </c>
      <c r="K171" s="148">
        <v>360</v>
      </c>
      <c r="L171" s="148">
        <v>240</v>
      </c>
      <c r="M171" s="148">
        <v>220</v>
      </c>
      <c r="N171" s="145">
        <v>90</v>
      </c>
      <c r="O171" s="145" t="s">
        <v>2372</v>
      </c>
      <c r="P171" s="145" t="s">
        <v>1773</v>
      </c>
      <c r="Q171" s="145" t="s">
        <v>137</v>
      </c>
      <c r="R171" s="145" t="s">
        <v>138</v>
      </c>
    </row>
    <row r="172" spans="1:18">
      <c r="A172" s="145" t="s">
        <v>2343</v>
      </c>
      <c r="B172" s="145" t="s">
        <v>2402</v>
      </c>
      <c r="C172" s="145" t="s">
        <v>129</v>
      </c>
      <c r="D172" s="145" t="s">
        <v>2404</v>
      </c>
      <c r="E172" s="145" t="s">
        <v>152</v>
      </c>
      <c r="F172" s="145" t="s">
        <v>2355</v>
      </c>
      <c r="G172" s="146">
        <v>45871</v>
      </c>
      <c r="H172" s="145" t="s">
        <v>139</v>
      </c>
      <c r="I172" s="145">
        <v>7</v>
      </c>
      <c r="J172" s="147">
        <v>235</v>
      </c>
      <c r="K172" s="148">
        <v>360</v>
      </c>
      <c r="L172" s="148">
        <v>240</v>
      </c>
      <c r="M172" s="148">
        <v>220</v>
      </c>
      <c r="N172" s="145">
        <v>90</v>
      </c>
      <c r="O172" s="145" t="s">
        <v>2372</v>
      </c>
      <c r="P172" s="145" t="s">
        <v>1773</v>
      </c>
      <c r="Q172" s="145" t="s">
        <v>137</v>
      </c>
      <c r="R172" s="145" t="s">
        <v>138</v>
      </c>
    </row>
    <row r="173" spans="1:18">
      <c r="A173" s="145" t="s">
        <v>2343</v>
      </c>
      <c r="B173" s="145" t="s">
        <v>2402</v>
      </c>
      <c r="C173" s="145" t="s">
        <v>129</v>
      </c>
      <c r="D173" s="145" t="s">
        <v>2404</v>
      </c>
      <c r="E173" s="145" t="s">
        <v>153</v>
      </c>
      <c r="F173" s="145" t="s">
        <v>2355</v>
      </c>
      <c r="G173" s="146">
        <v>45878</v>
      </c>
      <c r="H173" s="145" t="s">
        <v>139</v>
      </c>
      <c r="I173" s="145">
        <v>7</v>
      </c>
      <c r="J173" s="147">
        <v>235</v>
      </c>
      <c r="K173" s="148">
        <v>360</v>
      </c>
      <c r="L173" s="148">
        <v>240</v>
      </c>
      <c r="M173" s="148">
        <v>220</v>
      </c>
      <c r="N173" s="145">
        <v>90</v>
      </c>
      <c r="O173" s="145" t="s">
        <v>2372</v>
      </c>
      <c r="P173" s="145" t="s">
        <v>1773</v>
      </c>
      <c r="Q173" s="145" t="s">
        <v>137</v>
      </c>
      <c r="R173" s="145" t="s">
        <v>138</v>
      </c>
    </row>
    <row r="174" spans="1:18">
      <c r="A174" s="145" t="s">
        <v>2343</v>
      </c>
      <c r="B174" s="145" t="s">
        <v>2402</v>
      </c>
      <c r="C174" s="145" t="s">
        <v>129</v>
      </c>
      <c r="D174" s="145" t="s">
        <v>2404</v>
      </c>
      <c r="E174" s="145" t="s">
        <v>154</v>
      </c>
      <c r="F174" s="145" t="s">
        <v>2355</v>
      </c>
      <c r="G174" s="146">
        <v>45885</v>
      </c>
      <c r="H174" s="145" t="s">
        <v>139</v>
      </c>
      <c r="I174" s="145">
        <v>7</v>
      </c>
      <c r="J174" s="147">
        <v>235</v>
      </c>
      <c r="K174" s="148">
        <v>360</v>
      </c>
      <c r="L174" s="148">
        <v>240</v>
      </c>
      <c r="M174" s="148">
        <v>220</v>
      </c>
      <c r="N174" s="145">
        <v>90</v>
      </c>
      <c r="O174" s="145" t="s">
        <v>2372</v>
      </c>
      <c r="P174" s="145" t="s">
        <v>1773</v>
      </c>
      <c r="Q174" s="145" t="s">
        <v>137</v>
      </c>
      <c r="R174" s="145" t="s">
        <v>138</v>
      </c>
    </row>
    <row r="175" spans="1:18">
      <c r="A175" s="145" t="s">
        <v>2343</v>
      </c>
      <c r="B175" s="145" t="s">
        <v>2402</v>
      </c>
      <c r="C175" s="145" t="s">
        <v>129</v>
      </c>
      <c r="D175" s="145" t="s">
        <v>2404</v>
      </c>
      <c r="E175" s="145" t="s">
        <v>155</v>
      </c>
      <c r="F175" s="145" t="s">
        <v>2355</v>
      </c>
      <c r="G175" s="146">
        <v>45892</v>
      </c>
      <c r="H175" s="145" t="s">
        <v>139</v>
      </c>
      <c r="I175" s="145">
        <v>7</v>
      </c>
      <c r="J175" s="147">
        <v>235</v>
      </c>
      <c r="K175" s="148">
        <v>360</v>
      </c>
      <c r="L175" s="148">
        <v>240</v>
      </c>
      <c r="M175" s="148">
        <v>220</v>
      </c>
      <c r="N175" s="145">
        <v>90</v>
      </c>
      <c r="O175" s="145" t="s">
        <v>2372</v>
      </c>
      <c r="P175" s="145" t="s">
        <v>1773</v>
      </c>
      <c r="Q175" s="145" t="s">
        <v>137</v>
      </c>
      <c r="R175" s="145" t="s">
        <v>138</v>
      </c>
    </row>
    <row r="176" spans="1:18">
      <c r="A176" s="145" t="s">
        <v>2343</v>
      </c>
      <c r="B176" s="145" t="s">
        <v>2402</v>
      </c>
      <c r="C176" s="145" t="s">
        <v>129</v>
      </c>
      <c r="D176" s="145" t="s">
        <v>2404</v>
      </c>
      <c r="E176" s="145" t="s">
        <v>156</v>
      </c>
      <c r="F176" s="145" t="s">
        <v>2355</v>
      </c>
      <c r="G176" s="146">
        <v>45899</v>
      </c>
      <c r="H176" s="145" t="s">
        <v>139</v>
      </c>
      <c r="I176" s="145">
        <v>7</v>
      </c>
      <c r="J176" s="147">
        <v>235</v>
      </c>
      <c r="K176" s="148">
        <v>360</v>
      </c>
      <c r="L176" s="148">
        <v>240</v>
      </c>
      <c r="M176" s="148">
        <v>220</v>
      </c>
      <c r="N176" s="145">
        <v>90</v>
      </c>
      <c r="O176" s="145" t="s">
        <v>2372</v>
      </c>
      <c r="P176" s="145" t="s">
        <v>1773</v>
      </c>
      <c r="Q176" s="145" t="s">
        <v>137</v>
      </c>
      <c r="R176" s="145" t="s">
        <v>138</v>
      </c>
    </row>
    <row r="177" spans="1:18">
      <c r="A177" s="145" t="s">
        <v>2343</v>
      </c>
      <c r="B177" s="145" t="s">
        <v>2402</v>
      </c>
      <c r="C177" s="145" t="s">
        <v>129</v>
      </c>
      <c r="D177" s="145" t="s">
        <v>2404</v>
      </c>
      <c r="E177" s="145" t="s">
        <v>157</v>
      </c>
      <c r="F177" s="145" t="s">
        <v>2355</v>
      </c>
      <c r="G177" s="146">
        <v>45913</v>
      </c>
      <c r="H177" s="145" t="s">
        <v>139</v>
      </c>
      <c r="I177" s="145">
        <v>7</v>
      </c>
      <c r="J177" s="147">
        <v>235</v>
      </c>
      <c r="K177" s="148">
        <v>360</v>
      </c>
      <c r="L177" s="148">
        <v>240</v>
      </c>
      <c r="M177" s="148">
        <v>220</v>
      </c>
      <c r="N177" s="145">
        <v>90</v>
      </c>
      <c r="O177" s="145" t="s">
        <v>2372</v>
      </c>
      <c r="P177" s="145" t="s">
        <v>1773</v>
      </c>
      <c r="Q177" s="145" t="s">
        <v>137</v>
      </c>
      <c r="R177" s="145" t="s">
        <v>138</v>
      </c>
    </row>
    <row r="178" spans="1:18">
      <c r="A178" s="145" t="s">
        <v>2343</v>
      </c>
      <c r="B178" s="145" t="s">
        <v>2402</v>
      </c>
      <c r="C178" s="145" t="s">
        <v>129</v>
      </c>
      <c r="D178" s="145" t="s">
        <v>2404</v>
      </c>
      <c r="E178" s="145" t="s">
        <v>158</v>
      </c>
      <c r="F178" s="145" t="s">
        <v>2355</v>
      </c>
      <c r="G178" s="146">
        <v>45920</v>
      </c>
      <c r="H178" s="145" t="s">
        <v>139</v>
      </c>
      <c r="I178" s="145">
        <v>7</v>
      </c>
      <c r="J178" s="147">
        <v>235</v>
      </c>
      <c r="K178" s="148">
        <v>360</v>
      </c>
      <c r="L178" s="148">
        <v>240</v>
      </c>
      <c r="M178" s="148">
        <v>220</v>
      </c>
      <c r="N178" s="145">
        <v>90</v>
      </c>
      <c r="O178" s="145" t="s">
        <v>2372</v>
      </c>
      <c r="P178" s="145" t="s">
        <v>1773</v>
      </c>
      <c r="Q178" s="145" t="s">
        <v>137</v>
      </c>
      <c r="R178" s="145" t="s">
        <v>138</v>
      </c>
    </row>
    <row r="179" spans="1:18">
      <c r="A179" s="145" t="s">
        <v>2343</v>
      </c>
      <c r="B179" s="145" t="s">
        <v>2402</v>
      </c>
      <c r="C179" s="145" t="s">
        <v>129</v>
      </c>
      <c r="D179" s="145" t="s">
        <v>2404</v>
      </c>
      <c r="E179" s="145" t="s">
        <v>159</v>
      </c>
      <c r="F179" s="145" t="s">
        <v>2355</v>
      </c>
      <c r="G179" s="146">
        <v>45927</v>
      </c>
      <c r="H179" s="145" t="s">
        <v>139</v>
      </c>
      <c r="I179" s="145">
        <v>7</v>
      </c>
      <c r="J179" s="147">
        <v>235</v>
      </c>
      <c r="K179" s="148">
        <v>360</v>
      </c>
      <c r="L179" s="148">
        <v>240</v>
      </c>
      <c r="M179" s="148">
        <v>220</v>
      </c>
      <c r="N179" s="145">
        <v>90</v>
      </c>
      <c r="O179" s="145" t="s">
        <v>2372</v>
      </c>
      <c r="P179" s="145" t="s">
        <v>1773</v>
      </c>
      <c r="Q179" s="145" t="s">
        <v>137</v>
      </c>
      <c r="R179" s="145" t="s">
        <v>138</v>
      </c>
    </row>
    <row r="180" spans="1:18">
      <c r="A180" s="145" t="s">
        <v>2343</v>
      </c>
      <c r="B180" s="145" t="s">
        <v>2402</v>
      </c>
      <c r="C180" s="145" t="s">
        <v>129</v>
      </c>
      <c r="D180" s="145" t="s">
        <v>2404</v>
      </c>
      <c r="E180" s="145" t="s">
        <v>160</v>
      </c>
      <c r="F180" s="145" t="s">
        <v>2347</v>
      </c>
      <c r="G180" s="146">
        <v>45774</v>
      </c>
      <c r="H180" s="145" t="s">
        <v>139</v>
      </c>
      <c r="I180" s="145">
        <v>7</v>
      </c>
      <c r="J180" s="147">
        <v>235</v>
      </c>
      <c r="K180" s="148">
        <v>360</v>
      </c>
      <c r="L180" s="148">
        <v>240</v>
      </c>
      <c r="M180" s="148">
        <v>220</v>
      </c>
      <c r="N180" s="145">
        <v>90</v>
      </c>
      <c r="O180" s="145" t="s">
        <v>2372</v>
      </c>
      <c r="P180" s="145" t="s">
        <v>1773</v>
      </c>
      <c r="Q180" s="145" t="s">
        <v>161</v>
      </c>
      <c r="R180" s="145" t="s">
        <v>138</v>
      </c>
    </row>
    <row r="181" spans="1:18">
      <c r="A181" s="145" t="s">
        <v>2343</v>
      </c>
      <c r="B181" s="145" t="s">
        <v>2402</v>
      </c>
      <c r="C181" s="145" t="s">
        <v>129</v>
      </c>
      <c r="D181" s="145" t="s">
        <v>2404</v>
      </c>
      <c r="E181" s="145" t="s">
        <v>162</v>
      </c>
      <c r="F181" s="145" t="s">
        <v>2347</v>
      </c>
      <c r="G181" s="146">
        <v>45781</v>
      </c>
      <c r="H181" s="145" t="s">
        <v>139</v>
      </c>
      <c r="I181" s="145">
        <v>7</v>
      </c>
      <c r="J181" s="147">
        <v>235</v>
      </c>
      <c r="K181" s="148">
        <v>360</v>
      </c>
      <c r="L181" s="148">
        <v>240</v>
      </c>
      <c r="M181" s="148">
        <v>220</v>
      </c>
      <c r="N181" s="145">
        <v>90</v>
      </c>
      <c r="O181" s="145" t="s">
        <v>2372</v>
      </c>
      <c r="P181" s="145" t="s">
        <v>1773</v>
      </c>
      <c r="Q181" s="145" t="s">
        <v>161</v>
      </c>
      <c r="R181" s="145" t="s">
        <v>138</v>
      </c>
    </row>
    <row r="182" spans="1:18">
      <c r="A182" s="145" t="s">
        <v>2343</v>
      </c>
      <c r="B182" s="145" t="s">
        <v>2402</v>
      </c>
      <c r="C182" s="145" t="s">
        <v>129</v>
      </c>
      <c r="D182" s="145" t="s">
        <v>2404</v>
      </c>
      <c r="E182" s="145" t="s">
        <v>163</v>
      </c>
      <c r="F182" s="145" t="s">
        <v>2347</v>
      </c>
      <c r="G182" s="146">
        <v>45788</v>
      </c>
      <c r="H182" s="145" t="s">
        <v>139</v>
      </c>
      <c r="I182" s="145">
        <v>7</v>
      </c>
      <c r="J182" s="147">
        <v>235</v>
      </c>
      <c r="K182" s="148">
        <v>360</v>
      </c>
      <c r="L182" s="148">
        <v>240</v>
      </c>
      <c r="M182" s="148">
        <v>220</v>
      </c>
      <c r="N182" s="145">
        <v>90</v>
      </c>
      <c r="O182" s="145" t="s">
        <v>2372</v>
      </c>
      <c r="P182" s="145" t="s">
        <v>1773</v>
      </c>
      <c r="Q182" s="145" t="s">
        <v>161</v>
      </c>
      <c r="R182" s="145" t="s">
        <v>138</v>
      </c>
    </row>
    <row r="183" spans="1:18">
      <c r="A183" s="145" t="s">
        <v>2343</v>
      </c>
      <c r="B183" s="145" t="s">
        <v>2402</v>
      </c>
      <c r="C183" s="145" t="s">
        <v>129</v>
      </c>
      <c r="D183" s="145" t="s">
        <v>2404</v>
      </c>
      <c r="E183" s="145" t="s">
        <v>164</v>
      </c>
      <c r="F183" s="145" t="s">
        <v>2347</v>
      </c>
      <c r="G183" s="146">
        <v>45795</v>
      </c>
      <c r="H183" s="145" t="s">
        <v>139</v>
      </c>
      <c r="I183" s="145">
        <v>7</v>
      </c>
      <c r="J183" s="147">
        <v>235</v>
      </c>
      <c r="K183" s="148">
        <v>360</v>
      </c>
      <c r="L183" s="148">
        <v>240</v>
      </c>
      <c r="M183" s="148">
        <v>220</v>
      </c>
      <c r="N183" s="145">
        <v>90</v>
      </c>
      <c r="O183" s="145" t="s">
        <v>2372</v>
      </c>
      <c r="P183" s="145" t="s">
        <v>1773</v>
      </c>
      <c r="Q183" s="145" t="s">
        <v>161</v>
      </c>
      <c r="R183" s="145" t="s">
        <v>138</v>
      </c>
    </row>
    <row r="184" spans="1:18">
      <c r="A184" s="145" t="s">
        <v>2343</v>
      </c>
      <c r="B184" s="145" t="s">
        <v>2402</v>
      </c>
      <c r="C184" s="145" t="s">
        <v>129</v>
      </c>
      <c r="D184" s="145" t="s">
        <v>2404</v>
      </c>
      <c r="E184" s="145" t="s">
        <v>165</v>
      </c>
      <c r="F184" s="145" t="s">
        <v>2347</v>
      </c>
      <c r="G184" s="146">
        <v>45802</v>
      </c>
      <c r="H184" s="145" t="s">
        <v>139</v>
      </c>
      <c r="I184" s="145">
        <v>7</v>
      </c>
      <c r="J184" s="147">
        <v>235</v>
      </c>
      <c r="K184" s="148">
        <v>360</v>
      </c>
      <c r="L184" s="148">
        <v>240</v>
      </c>
      <c r="M184" s="148">
        <v>220</v>
      </c>
      <c r="N184" s="145">
        <v>90</v>
      </c>
      <c r="O184" s="145" t="s">
        <v>2372</v>
      </c>
      <c r="P184" s="145" t="s">
        <v>1773</v>
      </c>
      <c r="Q184" s="145" t="s">
        <v>161</v>
      </c>
      <c r="R184" s="145" t="s">
        <v>138</v>
      </c>
    </row>
    <row r="185" spans="1:18">
      <c r="A185" s="145" t="s">
        <v>2343</v>
      </c>
      <c r="B185" s="145" t="s">
        <v>2402</v>
      </c>
      <c r="C185" s="145" t="s">
        <v>129</v>
      </c>
      <c r="D185" s="145" t="s">
        <v>2404</v>
      </c>
      <c r="E185" s="145" t="s">
        <v>166</v>
      </c>
      <c r="F185" s="145" t="s">
        <v>2347</v>
      </c>
      <c r="G185" s="146">
        <v>45809</v>
      </c>
      <c r="H185" s="145" t="s">
        <v>139</v>
      </c>
      <c r="I185" s="145">
        <v>7</v>
      </c>
      <c r="J185" s="147">
        <v>235</v>
      </c>
      <c r="K185" s="148">
        <v>360</v>
      </c>
      <c r="L185" s="148">
        <v>240</v>
      </c>
      <c r="M185" s="148">
        <v>220</v>
      </c>
      <c r="N185" s="145">
        <v>90</v>
      </c>
      <c r="O185" s="145" t="s">
        <v>2372</v>
      </c>
      <c r="P185" s="145" t="s">
        <v>1773</v>
      </c>
      <c r="Q185" s="145" t="s">
        <v>161</v>
      </c>
      <c r="R185" s="145" t="s">
        <v>138</v>
      </c>
    </row>
    <row r="186" spans="1:18">
      <c r="A186" s="145" t="s">
        <v>2343</v>
      </c>
      <c r="B186" s="145" t="s">
        <v>2402</v>
      </c>
      <c r="C186" s="145" t="s">
        <v>129</v>
      </c>
      <c r="D186" s="145" t="s">
        <v>2404</v>
      </c>
      <c r="E186" s="145" t="s">
        <v>167</v>
      </c>
      <c r="F186" s="145" t="s">
        <v>2347</v>
      </c>
      <c r="G186" s="146">
        <v>45844</v>
      </c>
      <c r="H186" s="145" t="s">
        <v>139</v>
      </c>
      <c r="I186" s="145">
        <v>7</v>
      </c>
      <c r="J186" s="147">
        <v>235</v>
      </c>
      <c r="K186" s="148">
        <v>360</v>
      </c>
      <c r="L186" s="148">
        <v>240</v>
      </c>
      <c r="M186" s="148">
        <v>220</v>
      </c>
      <c r="N186" s="145">
        <v>90</v>
      </c>
      <c r="O186" s="145" t="s">
        <v>2372</v>
      </c>
      <c r="P186" s="145" t="s">
        <v>1773</v>
      </c>
      <c r="Q186" s="145" t="s">
        <v>161</v>
      </c>
      <c r="R186" s="145" t="s">
        <v>138</v>
      </c>
    </row>
    <row r="187" spans="1:18">
      <c r="A187" s="145" t="s">
        <v>2343</v>
      </c>
      <c r="B187" s="145" t="s">
        <v>2402</v>
      </c>
      <c r="C187" s="145" t="s">
        <v>129</v>
      </c>
      <c r="D187" s="145" t="s">
        <v>2404</v>
      </c>
      <c r="E187" s="145" t="s">
        <v>168</v>
      </c>
      <c r="F187" s="145" t="s">
        <v>2347</v>
      </c>
      <c r="G187" s="146">
        <v>45851</v>
      </c>
      <c r="H187" s="145" t="s">
        <v>139</v>
      </c>
      <c r="I187" s="145">
        <v>7</v>
      </c>
      <c r="J187" s="147">
        <v>235</v>
      </c>
      <c r="K187" s="148">
        <v>360</v>
      </c>
      <c r="L187" s="148">
        <v>240</v>
      </c>
      <c r="M187" s="148">
        <v>220</v>
      </c>
      <c r="N187" s="145">
        <v>90</v>
      </c>
      <c r="O187" s="145" t="s">
        <v>2372</v>
      </c>
      <c r="P187" s="145" t="s">
        <v>1773</v>
      </c>
      <c r="Q187" s="145" t="s">
        <v>161</v>
      </c>
      <c r="R187" s="145" t="s">
        <v>138</v>
      </c>
    </row>
    <row r="188" spans="1:18">
      <c r="A188" s="145" t="s">
        <v>2343</v>
      </c>
      <c r="B188" s="145" t="s">
        <v>2402</v>
      </c>
      <c r="C188" s="145" t="s">
        <v>129</v>
      </c>
      <c r="D188" s="145" t="s">
        <v>2404</v>
      </c>
      <c r="E188" s="145" t="s">
        <v>169</v>
      </c>
      <c r="F188" s="145" t="s">
        <v>2347</v>
      </c>
      <c r="G188" s="146">
        <v>45858</v>
      </c>
      <c r="H188" s="145" t="s">
        <v>139</v>
      </c>
      <c r="I188" s="145">
        <v>7</v>
      </c>
      <c r="J188" s="147">
        <v>235</v>
      </c>
      <c r="K188" s="148">
        <v>360</v>
      </c>
      <c r="L188" s="148">
        <v>240</v>
      </c>
      <c r="M188" s="148">
        <v>220</v>
      </c>
      <c r="N188" s="145">
        <v>90</v>
      </c>
      <c r="O188" s="145" t="s">
        <v>2372</v>
      </c>
      <c r="P188" s="145" t="s">
        <v>1773</v>
      </c>
      <c r="Q188" s="145" t="s">
        <v>161</v>
      </c>
      <c r="R188" s="145" t="s">
        <v>138</v>
      </c>
    </row>
    <row r="189" spans="1:18">
      <c r="A189" s="145" t="s">
        <v>2343</v>
      </c>
      <c r="B189" s="145" t="s">
        <v>2402</v>
      </c>
      <c r="C189" s="145" t="s">
        <v>129</v>
      </c>
      <c r="D189" s="145" t="s">
        <v>2404</v>
      </c>
      <c r="E189" s="145" t="s">
        <v>170</v>
      </c>
      <c r="F189" s="145" t="s">
        <v>2347</v>
      </c>
      <c r="G189" s="146">
        <v>45872</v>
      </c>
      <c r="H189" s="145" t="s">
        <v>139</v>
      </c>
      <c r="I189" s="145">
        <v>7</v>
      </c>
      <c r="J189" s="147">
        <v>235</v>
      </c>
      <c r="K189" s="148">
        <v>360</v>
      </c>
      <c r="L189" s="148">
        <v>240</v>
      </c>
      <c r="M189" s="148">
        <v>220</v>
      </c>
      <c r="N189" s="145">
        <v>90</v>
      </c>
      <c r="O189" s="145" t="s">
        <v>2372</v>
      </c>
      <c r="P189" s="145" t="s">
        <v>1773</v>
      </c>
      <c r="Q189" s="145" t="s">
        <v>161</v>
      </c>
      <c r="R189" s="145" t="s">
        <v>138</v>
      </c>
    </row>
    <row r="190" spans="1:18">
      <c r="A190" s="145" t="s">
        <v>2343</v>
      </c>
      <c r="B190" s="145" t="s">
        <v>2402</v>
      </c>
      <c r="C190" s="145" t="s">
        <v>129</v>
      </c>
      <c r="D190" s="145" t="s">
        <v>2404</v>
      </c>
      <c r="E190" s="145" t="s">
        <v>171</v>
      </c>
      <c r="F190" s="145" t="s">
        <v>2347</v>
      </c>
      <c r="G190" s="146">
        <v>45879</v>
      </c>
      <c r="H190" s="145" t="s">
        <v>139</v>
      </c>
      <c r="I190" s="145">
        <v>7</v>
      </c>
      <c r="J190" s="147">
        <v>235</v>
      </c>
      <c r="K190" s="148">
        <v>360</v>
      </c>
      <c r="L190" s="148">
        <v>240</v>
      </c>
      <c r="M190" s="148">
        <v>220</v>
      </c>
      <c r="N190" s="145">
        <v>90</v>
      </c>
      <c r="O190" s="145" t="s">
        <v>2372</v>
      </c>
      <c r="P190" s="145" t="s">
        <v>1773</v>
      </c>
      <c r="Q190" s="145" t="s">
        <v>161</v>
      </c>
      <c r="R190" s="145" t="s">
        <v>138</v>
      </c>
    </row>
    <row r="191" spans="1:18">
      <c r="A191" s="145" t="s">
        <v>2343</v>
      </c>
      <c r="B191" s="145" t="s">
        <v>2402</v>
      </c>
      <c r="C191" s="145" t="s">
        <v>129</v>
      </c>
      <c r="D191" s="145" t="s">
        <v>2404</v>
      </c>
      <c r="E191" s="145" t="s">
        <v>172</v>
      </c>
      <c r="F191" s="145" t="s">
        <v>2347</v>
      </c>
      <c r="G191" s="146">
        <v>45893</v>
      </c>
      <c r="H191" s="145" t="s">
        <v>139</v>
      </c>
      <c r="I191" s="145">
        <v>7</v>
      </c>
      <c r="J191" s="147">
        <v>235</v>
      </c>
      <c r="K191" s="148">
        <v>360</v>
      </c>
      <c r="L191" s="148">
        <v>240</v>
      </c>
      <c r="M191" s="148">
        <v>220</v>
      </c>
      <c r="N191" s="145">
        <v>90</v>
      </c>
      <c r="O191" s="145" t="s">
        <v>2372</v>
      </c>
      <c r="P191" s="145" t="s">
        <v>1773</v>
      </c>
      <c r="Q191" s="145" t="s">
        <v>161</v>
      </c>
      <c r="R191" s="145" t="s">
        <v>138</v>
      </c>
    </row>
    <row r="192" spans="1:18">
      <c r="A192" s="145" t="s">
        <v>2343</v>
      </c>
      <c r="B192" s="145" t="s">
        <v>2402</v>
      </c>
      <c r="C192" s="145" t="s">
        <v>129</v>
      </c>
      <c r="D192" s="145" t="s">
        <v>2405</v>
      </c>
      <c r="E192" s="145" t="s">
        <v>173</v>
      </c>
      <c r="F192" s="145" t="s">
        <v>2362</v>
      </c>
      <c r="G192" s="146">
        <v>45921</v>
      </c>
      <c r="H192" s="145" t="s">
        <v>133</v>
      </c>
      <c r="I192" s="145">
        <v>7</v>
      </c>
      <c r="J192" s="147">
        <v>235</v>
      </c>
      <c r="K192" s="148">
        <v>360</v>
      </c>
      <c r="L192" s="148">
        <v>240</v>
      </c>
      <c r="M192" s="148">
        <v>220</v>
      </c>
      <c r="N192" s="145">
        <v>90</v>
      </c>
      <c r="O192" s="145" t="s">
        <v>2372</v>
      </c>
      <c r="P192" s="145" t="s">
        <v>1773</v>
      </c>
      <c r="Q192" s="145" t="s">
        <v>131</v>
      </c>
      <c r="R192" s="145" t="s">
        <v>174</v>
      </c>
    </row>
    <row r="193" spans="1:18">
      <c r="A193" s="145" t="s">
        <v>2343</v>
      </c>
      <c r="B193" s="145" t="s">
        <v>2402</v>
      </c>
      <c r="C193" s="145" t="s">
        <v>129</v>
      </c>
      <c r="D193" s="145" t="s">
        <v>2405</v>
      </c>
      <c r="E193" s="145" t="s">
        <v>175</v>
      </c>
      <c r="F193" s="145" t="s">
        <v>2357</v>
      </c>
      <c r="G193" s="146">
        <v>45773</v>
      </c>
      <c r="H193" s="145" t="s">
        <v>133</v>
      </c>
      <c r="I193" s="145">
        <v>7</v>
      </c>
      <c r="J193" s="147">
        <v>235</v>
      </c>
      <c r="K193" s="148">
        <v>360</v>
      </c>
      <c r="L193" s="148">
        <v>240</v>
      </c>
      <c r="M193" s="148">
        <v>220</v>
      </c>
      <c r="N193" s="145">
        <v>90</v>
      </c>
      <c r="O193" s="145" t="s">
        <v>2372</v>
      </c>
      <c r="P193" s="145" t="s">
        <v>1773</v>
      </c>
      <c r="Q193" s="145" t="s">
        <v>176</v>
      </c>
      <c r="R193" s="145" t="s">
        <v>174</v>
      </c>
    </row>
    <row r="194" spans="1:18">
      <c r="A194" s="145" t="s">
        <v>2343</v>
      </c>
      <c r="B194" s="145" t="s">
        <v>2402</v>
      </c>
      <c r="C194" s="145" t="s">
        <v>129</v>
      </c>
      <c r="D194" s="145" t="s">
        <v>2405</v>
      </c>
      <c r="E194" s="145" t="s">
        <v>177</v>
      </c>
      <c r="F194" s="145" t="s">
        <v>2357</v>
      </c>
      <c r="G194" s="146">
        <v>45780</v>
      </c>
      <c r="H194" s="145" t="s">
        <v>133</v>
      </c>
      <c r="I194" s="145">
        <v>7</v>
      </c>
      <c r="J194" s="147">
        <v>235</v>
      </c>
      <c r="K194" s="148">
        <v>360</v>
      </c>
      <c r="L194" s="148">
        <v>240</v>
      </c>
      <c r="M194" s="148">
        <v>220</v>
      </c>
      <c r="N194" s="145">
        <v>90</v>
      </c>
      <c r="O194" s="145" t="s">
        <v>2372</v>
      </c>
      <c r="P194" s="145" t="s">
        <v>1773</v>
      </c>
      <c r="Q194" s="145" t="s">
        <v>176</v>
      </c>
      <c r="R194" s="145" t="s">
        <v>174</v>
      </c>
    </row>
    <row r="195" spans="1:18">
      <c r="A195" s="145" t="s">
        <v>2343</v>
      </c>
      <c r="B195" s="145" t="s">
        <v>2402</v>
      </c>
      <c r="C195" s="145" t="s">
        <v>129</v>
      </c>
      <c r="D195" s="145" t="s">
        <v>2405</v>
      </c>
      <c r="E195" s="145" t="s">
        <v>178</v>
      </c>
      <c r="F195" s="145" t="s">
        <v>2357</v>
      </c>
      <c r="G195" s="146">
        <v>45787</v>
      </c>
      <c r="H195" s="145" t="s">
        <v>133</v>
      </c>
      <c r="I195" s="145">
        <v>7</v>
      </c>
      <c r="J195" s="147">
        <v>235</v>
      </c>
      <c r="K195" s="148">
        <v>360</v>
      </c>
      <c r="L195" s="148">
        <v>240</v>
      </c>
      <c r="M195" s="148">
        <v>220</v>
      </c>
      <c r="N195" s="145">
        <v>90</v>
      </c>
      <c r="O195" s="145" t="s">
        <v>2372</v>
      </c>
      <c r="P195" s="145" t="s">
        <v>1773</v>
      </c>
      <c r="Q195" s="145" t="s">
        <v>176</v>
      </c>
      <c r="R195" s="145" t="s">
        <v>174</v>
      </c>
    </row>
    <row r="196" spans="1:18">
      <c r="A196" s="145" t="s">
        <v>2343</v>
      </c>
      <c r="B196" s="145" t="s">
        <v>2402</v>
      </c>
      <c r="C196" s="145" t="s">
        <v>129</v>
      </c>
      <c r="D196" s="145" t="s">
        <v>2405</v>
      </c>
      <c r="E196" s="145" t="s">
        <v>179</v>
      </c>
      <c r="F196" s="145" t="s">
        <v>2357</v>
      </c>
      <c r="G196" s="146">
        <v>45794</v>
      </c>
      <c r="H196" s="145" t="s">
        <v>133</v>
      </c>
      <c r="I196" s="145">
        <v>7</v>
      </c>
      <c r="J196" s="147">
        <v>235</v>
      </c>
      <c r="K196" s="148">
        <v>360</v>
      </c>
      <c r="L196" s="148">
        <v>240</v>
      </c>
      <c r="M196" s="148">
        <v>220</v>
      </c>
      <c r="N196" s="145">
        <v>90</v>
      </c>
      <c r="O196" s="145" t="s">
        <v>2372</v>
      </c>
      <c r="P196" s="145" t="s">
        <v>1773</v>
      </c>
      <c r="Q196" s="145" t="s">
        <v>176</v>
      </c>
      <c r="R196" s="145" t="s">
        <v>174</v>
      </c>
    </row>
    <row r="197" spans="1:18">
      <c r="A197" s="145" t="s">
        <v>2343</v>
      </c>
      <c r="B197" s="145" t="s">
        <v>2402</v>
      </c>
      <c r="C197" s="145" t="s">
        <v>129</v>
      </c>
      <c r="D197" s="145" t="s">
        <v>2405</v>
      </c>
      <c r="E197" s="145" t="s">
        <v>180</v>
      </c>
      <c r="F197" s="145" t="s">
        <v>2357</v>
      </c>
      <c r="G197" s="146">
        <v>45801</v>
      </c>
      <c r="H197" s="145" t="s">
        <v>133</v>
      </c>
      <c r="I197" s="145">
        <v>7</v>
      </c>
      <c r="J197" s="147">
        <v>235</v>
      </c>
      <c r="K197" s="148">
        <v>360</v>
      </c>
      <c r="L197" s="148">
        <v>240</v>
      </c>
      <c r="M197" s="148">
        <v>220</v>
      </c>
      <c r="N197" s="145">
        <v>90</v>
      </c>
      <c r="O197" s="145" t="s">
        <v>2372</v>
      </c>
      <c r="P197" s="145" t="s">
        <v>1773</v>
      </c>
      <c r="Q197" s="145" t="s">
        <v>176</v>
      </c>
      <c r="R197" s="145" t="s">
        <v>174</v>
      </c>
    </row>
    <row r="198" spans="1:18">
      <c r="A198" s="145" t="s">
        <v>2343</v>
      </c>
      <c r="B198" s="145" t="s">
        <v>2402</v>
      </c>
      <c r="C198" s="145" t="s">
        <v>129</v>
      </c>
      <c r="D198" s="145" t="s">
        <v>2405</v>
      </c>
      <c r="E198" s="145" t="s">
        <v>181</v>
      </c>
      <c r="F198" s="145" t="s">
        <v>2357</v>
      </c>
      <c r="G198" s="146">
        <v>45808</v>
      </c>
      <c r="H198" s="145" t="s">
        <v>133</v>
      </c>
      <c r="I198" s="145">
        <v>7</v>
      </c>
      <c r="J198" s="147">
        <v>235</v>
      </c>
      <c r="K198" s="148">
        <v>360</v>
      </c>
      <c r="L198" s="148">
        <v>240</v>
      </c>
      <c r="M198" s="148">
        <v>220</v>
      </c>
      <c r="N198" s="145">
        <v>90</v>
      </c>
      <c r="O198" s="145" t="s">
        <v>2372</v>
      </c>
      <c r="P198" s="145" t="s">
        <v>1773</v>
      </c>
      <c r="Q198" s="145" t="s">
        <v>176</v>
      </c>
      <c r="R198" s="145" t="s">
        <v>174</v>
      </c>
    </row>
    <row r="199" spans="1:18">
      <c r="A199" s="145" t="s">
        <v>2343</v>
      </c>
      <c r="B199" s="145" t="s">
        <v>2402</v>
      </c>
      <c r="C199" s="145" t="s">
        <v>129</v>
      </c>
      <c r="D199" s="145" t="s">
        <v>2405</v>
      </c>
      <c r="E199" s="145" t="s">
        <v>182</v>
      </c>
      <c r="F199" s="145" t="s">
        <v>2357</v>
      </c>
      <c r="G199" s="146">
        <v>45815</v>
      </c>
      <c r="H199" s="145" t="s">
        <v>133</v>
      </c>
      <c r="I199" s="145">
        <v>7</v>
      </c>
      <c r="J199" s="147">
        <v>235</v>
      </c>
      <c r="K199" s="148">
        <v>360</v>
      </c>
      <c r="L199" s="148">
        <v>240</v>
      </c>
      <c r="M199" s="148">
        <v>220</v>
      </c>
      <c r="N199" s="145">
        <v>90</v>
      </c>
      <c r="O199" s="145" t="s">
        <v>2372</v>
      </c>
      <c r="P199" s="145" t="s">
        <v>1773</v>
      </c>
      <c r="Q199" s="145" t="s">
        <v>176</v>
      </c>
      <c r="R199" s="145" t="s">
        <v>174</v>
      </c>
    </row>
    <row r="200" spans="1:18">
      <c r="A200" s="145" t="s">
        <v>2343</v>
      </c>
      <c r="B200" s="145" t="s">
        <v>2402</v>
      </c>
      <c r="C200" s="145" t="s">
        <v>129</v>
      </c>
      <c r="D200" s="145" t="s">
        <v>2405</v>
      </c>
      <c r="E200" s="145" t="s">
        <v>183</v>
      </c>
      <c r="F200" s="145" t="s">
        <v>2357</v>
      </c>
      <c r="G200" s="146">
        <v>45822</v>
      </c>
      <c r="H200" s="145" t="s">
        <v>133</v>
      </c>
      <c r="I200" s="145">
        <v>7</v>
      </c>
      <c r="J200" s="147">
        <v>235</v>
      </c>
      <c r="K200" s="148">
        <v>360</v>
      </c>
      <c r="L200" s="148">
        <v>240</v>
      </c>
      <c r="M200" s="148">
        <v>220</v>
      </c>
      <c r="N200" s="145">
        <v>90</v>
      </c>
      <c r="O200" s="145" t="s">
        <v>2372</v>
      </c>
      <c r="P200" s="145" t="s">
        <v>1773</v>
      </c>
      <c r="Q200" s="145" t="s">
        <v>176</v>
      </c>
      <c r="R200" s="145" t="s">
        <v>174</v>
      </c>
    </row>
    <row r="201" spans="1:18">
      <c r="A201" s="145" t="s">
        <v>2343</v>
      </c>
      <c r="B201" s="145" t="s">
        <v>2402</v>
      </c>
      <c r="C201" s="145" t="s">
        <v>129</v>
      </c>
      <c r="D201" s="145" t="s">
        <v>2405</v>
      </c>
      <c r="E201" s="145" t="s">
        <v>184</v>
      </c>
      <c r="F201" s="145" t="s">
        <v>2357</v>
      </c>
      <c r="G201" s="146">
        <v>45829</v>
      </c>
      <c r="H201" s="145" t="s">
        <v>133</v>
      </c>
      <c r="I201" s="145">
        <v>7</v>
      </c>
      <c r="J201" s="147">
        <v>235</v>
      </c>
      <c r="K201" s="148">
        <v>360</v>
      </c>
      <c r="L201" s="148">
        <v>240</v>
      </c>
      <c r="M201" s="148">
        <v>220</v>
      </c>
      <c r="N201" s="145">
        <v>90</v>
      </c>
      <c r="O201" s="145" t="s">
        <v>2372</v>
      </c>
      <c r="P201" s="145" t="s">
        <v>1773</v>
      </c>
      <c r="Q201" s="145" t="s">
        <v>176</v>
      </c>
      <c r="R201" s="145" t="s">
        <v>174</v>
      </c>
    </row>
    <row r="202" spans="1:18">
      <c r="A202" s="145" t="s">
        <v>2343</v>
      </c>
      <c r="B202" s="145" t="s">
        <v>2402</v>
      </c>
      <c r="C202" s="145" t="s">
        <v>129</v>
      </c>
      <c r="D202" s="145" t="s">
        <v>2405</v>
      </c>
      <c r="E202" s="145" t="s">
        <v>185</v>
      </c>
      <c r="F202" s="145" t="s">
        <v>2357</v>
      </c>
      <c r="G202" s="146">
        <v>45836</v>
      </c>
      <c r="H202" s="145" t="s">
        <v>133</v>
      </c>
      <c r="I202" s="145">
        <v>7</v>
      </c>
      <c r="J202" s="147">
        <v>235</v>
      </c>
      <c r="K202" s="148">
        <v>360</v>
      </c>
      <c r="L202" s="148">
        <v>240</v>
      </c>
      <c r="M202" s="148">
        <v>220</v>
      </c>
      <c r="N202" s="145">
        <v>90</v>
      </c>
      <c r="O202" s="145" t="s">
        <v>2372</v>
      </c>
      <c r="P202" s="145" t="s">
        <v>1773</v>
      </c>
      <c r="Q202" s="145" t="s">
        <v>176</v>
      </c>
      <c r="R202" s="145" t="s">
        <v>174</v>
      </c>
    </row>
    <row r="203" spans="1:18">
      <c r="A203" s="145" t="s">
        <v>2343</v>
      </c>
      <c r="B203" s="145" t="s">
        <v>2402</v>
      </c>
      <c r="C203" s="145" t="s">
        <v>129</v>
      </c>
      <c r="D203" s="145" t="s">
        <v>2405</v>
      </c>
      <c r="E203" s="145" t="s">
        <v>186</v>
      </c>
      <c r="F203" s="145" t="s">
        <v>2357</v>
      </c>
      <c r="G203" s="146">
        <v>45843</v>
      </c>
      <c r="H203" s="145" t="s">
        <v>133</v>
      </c>
      <c r="I203" s="145">
        <v>7</v>
      </c>
      <c r="J203" s="147">
        <v>235</v>
      </c>
      <c r="K203" s="148">
        <v>360</v>
      </c>
      <c r="L203" s="148">
        <v>240</v>
      </c>
      <c r="M203" s="148">
        <v>220</v>
      </c>
      <c r="N203" s="145">
        <v>90</v>
      </c>
      <c r="O203" s="145" t="s">
        <v>2372</v>
      </c>
      <c r="P203" s="145" t="s">
        <v>1773</v>
      </c>
      <c r="Q203" s="145" t="s">
        <v>176</v>
      </c>
      <c r="R203" s="145" t="s">
        <v>174</v>
      </c>
    </row>
    <row r="204" spans="1:18">
      <c r="A204" s="145" t="s">
        <v>2343</v>
      </c>
      <c r="B204" s="145" t="s">
        <v>2402</v>
      </c>
      <c r="C204" s="145" t="s">
        <v>129</v>
      </c>
      <c r="D204" s="145" t="s">
        <v>2405</v>
      </c>
      <c r="E204" s="145" t="s">
        <v>187</v>
      </c>
      <c r="F204" s="145" t="s">
        <v>2357</v>
      </c>
      <c r="G204" s="146">
        <v>45850</v>
      </c>
      <c r="H204" s="145" t="s">
        <v>133</v>
      </c>
      <c r="I204" s="145">
        <v>7</v>
      </c>
      <c r="J204" s="147">
        <v>235</v>
      </c>
      <c r="K204" s="148">
        <v>360</v>
      </c>
      <c r="L204" s="148">
        <v>240</v>
      </c>
      <c r="M204" s="148">
        <v>220</v>
      </c>
      <c r="N204" s="145">
        <v>90</v>
      </c>
      <c r="O204" s="145" t="s">
        <v>2372</v>
      </c>
      <c r="P204" s="145" t="s">
        <v>1773</v>
      </c>
      <c r="Q204" s="145" t="s">
        <v>176</v>
      </c>
      <c r="R204" s="145" t="s">
        <v>174</v>
      </c>
    </row>
    <row r="205" spans="1:18">
      <c r="A205" s="145" t="s">
        <v>2343</v>
      </c>
      <c r="B205" s="145" t="s">
        <v>2402</v>
      </c>
      <c r="C205" s="145" t="s">
        <v>129</v>
      </c>
      <c r="D205" s="145" t="s">
        <v>2405</v>
      </c>
      <c r="E205" s="145" t="s">
        <v>188</v>
      </c>
      <c r="F205" s="145" t="s">
        <v>2357</v>
      </c>
      <c r="G205" s="146">
        <v>45857</v>
      </c>
      <c r="H205" s="145" t="s">
        <v>133</v>
      </c>
      <c r="I205" s="145">
        <v>7</v>
      </c>
      <c r="J205" s="147">
        <v>235</v>
      </c>
      <c r="K205" s="148">
        <v>360</v>
      </c>
      <c r="L205" s="148">
        <v>240</v>
      </c>
      <c r="M205" s="148">
        <v>220</v>
      </c>
      <c r="N205" s="145">
        <v>90</v>
      </c>
      <c r="O205" s="145" t="s">
        <v>2372</v>
      </c>
      <c r="P205" s="145" t="s">
        <v>1773</v>
      </c>
      <c r="Q205" s="145" t="s">
        <v>176</v>
      </c>
      <c r="R205" s="145" t="s">
        <v>174</v>
      </c>
    </row>
    <row r="206" spans="1:18">
      <c r="A206" s="145" t="s">
        <v>2343</v>
      </c>
      <c r="B206" s="145" t="s">
        <v>2402</v>
      </c>
      <c r="C206" s="145" t="s">
        <v>129</v>
      </c>
      <c r="D206" s="145" t="s">
        <v>2405</v>
      </c>
      <c r="E206" s="145" t="s">
        <v>189</v>
      </c>
      <c r="F206" s="145" t="s">
        <v>2357</v>
      </c>
      <c r="G206" s="146">
        <v>45864</v>
      </c>
      <c r="H206" s="145" t="s">
        <v>133</v>
      </c>
      <c r="I206" s="145">
        <v>7</v>
      </c>
      <c r="J206" s="147">
        <v>235</v>
      </c>
      <c r="K206" s="148">
        <v>360</v>
      </c>
      <c r="L206" s="148">
        <v>240</v>
      </c>
      <c r="M206" s="148">
        <v>220</v>
      </c>
      <c r="N206" s="145">
        <v>90</v>
      </c>
      <c r="O206" s="145" t="s">
        <v>2372</v>
      </c>
      <c r="P206" s="145" t="s">
        <v>1773</v>
      </c>
      <c r="Q206" s="145" t="s">
        <v>176</v>
      </c>
      <c r="R206" s="145" t="s">
        <v>174</v>
      </c>
    </row>
    <row r="207" spans="1:18">
      <c r="A207" s="145" t="s">
        <v>2343</v>
      </c>
      <c r="B207" s="145" t="s">
        <v>2402</v>
      </c>
      <c r="C207" s="145" t="s">
        <v>129</v>
      </c>
      <c r="D207" s="145" t="s">
        <v>2405</v>
      </c>
      <c r="E207" s="145" t="s">
        <v>190</v>
      </c>
      <c r="F207" s="145" t="s">
        <v>2357</v>
      </c>
      <c r="G207" s="146">
        <v>45871</v>
      </c>
      <c r="H207" s="145" t="s">
        <v>133</v>
      </c>
      <c r="I207" s="145">
        <v>7</v>
      </c>
      <c r="J207" s="147">
        <v>235</v>
      </c>
      <c r="K207" s="148">
        <v>360</v>
      </c>
      <c r="L207" s="148">
        <v>240</v>
      </c>
      <c r="M207" s="148">
        <v>220</v>
      </c>
      <c r="N207" s="145">
        <v>90</v>
      </c>
      <c r="O207" s="145" t="s">
        <v>2372</v>
      </c>
      <c r="P207" s="145" t="s">
        <v>1773</v>
      </c>
      <c r="Q207" s="145" t="s">
        <v>176</v>
      </c>
      <c r="R207" s="145" t="s">
        <v>174</v>
      </c>
    </row>
    <row r="208" spans="1:18">
      <c r="A208" s="145" t="s">
        <v>2343</v>
      </c>
      <c r="B208" s="145" t="s">
        <v>2402</v>
      </c>
      <c r="C208" s="145" t="s">
        <v>129</v>
      </c>
      <c r="D208" s="145" t="s">
        <v>2405</v>
      </c>
      <c r="E208" s="145" t="s">
        <v>191</v>
      </c>
      <c r="F208" s="145" t="s">
        <v>2357</v>
      </c>
      <c r="G208" s="146">
        <v>45878</v>
      </c>
      <c r="H208" s="145" t="s">
        <v>133</v>
      </c>
      <c r="I208" s="145">
        <v>7</v>
      </c>
      <c r="J208" s="147">
        <v>235</v>
      </c>
      <c r="K208" s="148">
        <v>360</v>
      </c>
      <c r="L208" s="148">
        <v>240</v>
      </c>
      <c r="M208" s="148">
        <v>220</v>
      </c>
      <c r="N208" s="145">
        <v>90</v>
      </c>
      <c r="O208" s="145" t="s">
        <v>2372</v>
      </c>
      <c r="P208" s="145" t="s">
        <v>1773</v>
      </c>
      <c r="Q208" s="145" t="s">
        <v>176</v>
      </c>
      <c r="R208" s="145" t="s">
        <v>174</v>
      </c>
    </row>
    <row r="209" spans="1:18">
      <c r="A209" s="145" t="s">
        <v>2343</v>
      </c>
      <c r="B209" s="145" t="s">
        <v>2402</v>
      </c>
      <c r="C209" s="145" t="s">
        <v>129</v>
      </c>
      <c r="D209" s="145" t="s">
        <v>2405</v>
      </c>
      <c r="E209" s="145" t="s">
        <v>192</v>
      </c>
      <c r="F209" s="145" t="s">
        <v>2357</v>
      </c>
      <c r="G209" s="146">
        <v>45885</v>
      </c>
      <c r="H209" s="145" t="s">
        <v>133</v>
      </c>
      <c r="I209" s="145">
        <v>7</v>
      </c>
      <c r="J209" s="147">
        <v>235</v>
      </c>
      <c r="K209" s="148">
        <v>360</v>
      </c>
      <c r="L209" s="148">
        <v>240</v>
      </c>
      <c r="M209" s="148">
        <v>220</v>
      </c>
      <c r="N209" s="145">
        <v>90</v>
      </c>
      <c r="O209" s="145" t="s">
        <v>2372</v>
      </c>
      <c r="P209" s="145" t="s">
        <v>1773</v>
      </c>
      <c r="Q209" s="145" t="s">
        <v>176</v>
      </c>
      <c r="R209" s="145" t="s">
        <v>174</v>
      </c>
    </row>
    <row r="210" spans="1:18">
      <c r="A210" s="145" t="s">
        <v>2343</v>
      </c>
      <c r="B210" s="145" t="s">
        <v>2402</v>
      </c>
      <c r="C210" s="145" t="s">
        <v>129</v>
      </c>
      <c r="D210" s="145" t="s">
        <v>2405</v>
      </c>
      <c r="E210" s="145" t="s">
        <v>193</v>
      </c>
      <c r="F210" s="145" t="s">
        <v>2357</v>
      </c>
      <c r="G210" s="146">
        <v>45892</v>
      </c>
      <c r="H210" s="145" t="s">
        <v>133</v>
      </c>
      <c r="I210" s="145">
        <v>7</v>
      </c>
      <c r="J210" s="147">
        <v>235</v>
      </c>
      <c r="K210" s="148">
        <v>360</v>
      </c>
      <c r="L210" s="148">
        <v>240</v>
      </c>
      <c r="M210" s="148">
        <v>220</v>
      </c>
      <c r="N210" s="145">
        <v>90</v>
      </c>
      <c r="O210" s="145" t="s">
        <v>2372</v>
      </c>
      <c r="P210" s="145" t="s">
        <v>1773</v>
      </c>
      <c r="Q210" s="145" t="s">
        <v>176</v>
      </c>
      <c r="R210" s="145" t="s">
        <v>174</v>
      </c>
    </row>
    <row r="211" spans="1:18">
      <c r="A211" s="145" t="s">
        <v>2343</v>
      </c>
      <c r="B211" s="145" t="s">
        <v>2402</v>
      </c>
      <c r="C211" s="145" t="s">
        <v>129</v>
      </c>
      <c r="D211" s="145" t="s">
        <v>2405</v>
      </c>
      <c r="E211" s="145" t="s">
        <v>194</v>
      </c>
      <c r="F211" s="145" t="s">
        <v>2357</v>
      </c>
      <c r="G211" s="146">
        <v>45899</v>
      </c>
      <c r="H211" s="145" t="s">
        <v>133</v>
      </c>
      <c r="I211" s="145">
        <v>7</v>
      </c>
      <c r="J211" s="147">
        <v>235</v>
      </c>
      <c r="K211" s="148">
        <v>360</v>
      </c>
      <c r="L211" s="148">
        <v>240</v>
      </c>
      <c r="M211" s="148">
        <v>220</v>
      </c>
      <c r="N211" s="145">
        <v>90</v>
      </c>
      <c r="O211" s="145" t="s">
        <v>2372</v>
      </c>
      <c r="P211" s="145" t="s">
        <v>1773</v>
      </c>
      <c r="Q211" s="145" t="s">
        <v>176</v>
      </c>
      <c r="R211" s="145" t="s">
        <v>174</v>
      </c>
    </row>
    <row r="212" spans="1:18">
      <c r="A212" s="145" t="s">
        <v>2343</v>
      </c>
      <c r="B212" s="145" t="s">
        <v>2402</v>
      </c>
      <c r="C212" s="145" t="s">
        <v>129</v>
      </c>
      <c r="D212" s="145" t="s">
        <v>2405</v>
      </c>
      <c r="E212" s="145" t="s">
        <v>195</v>
      </c>
      <c r="F212" s="145" t="s">
        <v>2357</v>
      </c>
      <c r="G212" s="146">
        <v>45906</v>
      </c>
      <c r="H212" s="145" t="s">
        <v>133</v>
      </c>
      <c r="I212" s="145">
        <v>7</v>
      </c>
      <c r="J212" s="147">
        <v>235</v>
      </c>
      <c r="K212" s="148">
        <v>360</v>
      </c>
      <c r="L212" s="148">
        <v>240</v>
      </c>
      <c r="M212" s="148">
        <v>220</v>
      </c>
      <c r="N212" s="145">
        <v>90</v>
      </c>
      <c r="O212" s="145" t="s">
        <v>2372</v>
      </c>
      <c r="P212" s="145" t="s">
        <v>1773</v>
      </c>
      <c r="Q212" s="145" t="s">
        <v>176</v>
      </c>
      <c r="R212" s="145" t="s">
        <v>174</v>
      </c>
    </row>
    <row r="213" spans="1:18">
      <c r="A213" s="145" t="s">
        <v>2343</v>
      </c>
      <c r="B213" s="145" t="s">
        <v>2402</v>
      </c>
      <c r="C213" s="145" t="s">
        <v>129</v>
      </c>
      <c r="D213" s="145" t="s">
        <v>2405</v>
      </c>
      <c r="E213" s="145" t="s">
        <v>196</v>
      </c>
      <c r="F213" s="145" t="s">
        <v>2357</v>
      </c>
      <c r="G213" s="146">
        <v>45913</v>
      </c>
      <c r="H213" s="145" t="s">
        <v>133</v>
      </c>
      <c r="I213" s="145">
        <v>7</v>
      </c>
      <c r="J213" s="147">
        <v>235</v>
      </c>
      <c r="K213" s="148">
        <v>360</v>
      </c>
      <c r="L213" s="148">
        <v>240</v>
      </c>
      <c r="M213" s="148">
        <v>220</v>
      </c>
      <c r="N213" s="145">
        <v>90</v>
      </c>
      <c r="O213" s="145" t="s">
        <v>2372</v>
      </c>
      <c r="P213" s="145" t="s">
        <v>1773</v>
      </c>
      <c r="Q213" s="145" t="s">
        <v>176</v>
      </c>
      <c r="R213" s="145" t="s">
        <v>174</v>
      </c>
    </row>
    <row r="214" spans="1:18">
      <c r="A214" s="145" t="s">
        <v>2343</v>
      </c>
      <c r="B214" s="145" t="s">
        <v>2402</v>
      </c>
      <c r="C214" s="145" t="s">
        <v>129</v>
      </c>
      <c r="D214" s="145" t="s">
        <v>2405</v>
      </c>
      <c r="E214" s="145" t="s">
        <v>197</v>
      </c>
      <c r="F214" s="145" t="s">
        <v>2357</v>
      </c>
      <c r="G214" s="146">
        <v>45920</v>
      </c>
      <c r="H214" s="145" t="s">
        <v>133</v>
      </c>
      <c r="I214" s="145">
        <v>7</v>
      </c>
      <c r="J214" s="147">
        <v>235</v>
      </c>
      <c r="K214" s="148">
        <v>360</v>
      </c>
      <c r="L214" s="148">
        <v>240</v>
      </c>
      <c r="M214" s="148">
        <v>220</v>
      </c>
      <c r="N214" s="145">
        <v>90</v>
      </c>
      <c r="O214" s="145" t="s">
        <v>2372</v>
      </c>
      <c r="P214" s="145" t="s">
        <v>1773</v>
      </c>
      <c r="Q214" s="145" t="s">
        <v>176</v>
      </c>
      <c r="R214" s="145" t="s">
        <v>174</v>
      </c>
    </row>
    <row r="215" spans="1:18">
      <c r="A215" s="145" t="s">
        <v>2343</v>
      </c>
      <c r="B215" s="145" t="s">
        <v>2402</v>
      </c>
      <c r="C215" s="145" t="s">
        <v>129</v>
      </c>
      <c r="D215" s="145" t="s">
        <v>2405</v>
      </c>
      <c r="E215" s="145" t="s">
        <v>198</v>
      </c>
      <c r="F215" s="145" t="s">
        <v>2357</v>
      </c>
      <c r="G215" s="146">
        <v>45927</v>
      </c>
      <c r="H215" s="145" t="s">
        <v>133</v>
      </c>
      <c r="I215" s="145">
        <v>7</v>
      </c>
      <c r="J215" s="147">
        <v>235</v>
      </c>
      <c r="K215" s="148">
        <v>360</v>
      </c>
      <c r="L215" s="148">
        <v>240</v>
      </c>
      <c r="M215" s="148">
        <v>220</v>
      </c>
      <c r="N215" s="145">
        <v>90</v>
      </c>
      <c r="O215" s="145" t="s">
        <v>2372</v>
      </c>
      <c r="P215" s="145" t="s">
        <v>1773</v>
      </c>
      <c r="Q215" s="145" t="s">
        <v>176</v>
      </c>
      <c r="R215" s="145" t="s">
        <v>174</v>
      </c>
    </row>
    <row r="216" spans="1:18">
      <c r="A216" s="145" t="s">
        <v>2343</v>
      </c>
      <c r="B216" s="145" t="s">
        <v>2402</v>
      </c>
      <c r="C216" s="145" t="s">
        <v>129</v>
      </c>
      <c r="D216" s="145" t="s">
        <v>2405</v>
      </c>
      <c r="E216" s="145" t="s">
        <v>199</v>
      </c>
      <c r="F216" s="145" t="s">
        <v>2368</v>
      </c>
      <c r="G216" s="146">
        <v>45928</v>
      </c>
      <c r="H216" s="145" t="s">
        <v>200</v>
      </c>
      <c r="I216" s="145">
        <v>7</v>
      </c>
      <c r="J216" s="147">
        <v>235</v>
      </c>
      <c r="K216" s="148">
        <v>360</v>
      </c>
      <c r="L216" s="148">
        <v>240</v>
      </c>
      <c r="M216" s="148">
        <v>220</v>
      </c>
      <c r="N216" s="145">
        <v>90</v>
      </c>
      <c r="O216" s="145" t="s">
        <v>2372</v>
      </c>
      <c r="P216" s="145" t="s">
        <v>1773</v>
      </c>
      <c r="Q216" s="145" t="s">
        <v>135</v>
      </c>
      <c r="R216" s="145" t="s">
        <v>174</v>
      </c>
    </row>
    <row r="217" spans="1:18">
      <c r="A217" s="145" t="s">
        <v>2343</v>
      </c>
      <c r="B217" s="145" t="s">
        <v>2402</v>
      </c>
      <c r="C217" s="145" t="s">
        <v>129</v>
      </c>
      <c r="D217" s="145" t="s">
        <v>2405</v>
      </c>
      <c r="E217" s="145" t="s">
        <v>201</v>
      </c>
      <c r="F217" s="145" t="s">
        <v>2363</v>
      </c>
      <c r="G217" s="146">
        <v>45784</v>
      </c>
      <c r="H217" s="145" t="s">
        <v>133</v>
      </c>
      <c r="I217" s="145">
        <v>7</v>
      </c>
      <c r="J217" s="147">
        <v>235</v>
      </c>
      <c r="K217" s="148">
        <v>360</v>
      </c>
      <c r="L217" s="148">
        <v>240</v>
      </c>
      <c r="M217" s="148">
        <v>220</v>
      </c>
      <c r="N217" s="145">
        <v>90</v>
      </c>
      <c r="O217" s="145" t="s">
        <v>2372</v>
      </c>
      <c r="P217" s="145" t="s">
        <v>1773</v>
      </c>
      <c r="Q217" s="145" t="s">
        <v>202</v>
      </c>
      <c r="R217" s="145" t="s">
        <v>174</v>
      </c>
    </row>
    <row r="218" spans="1:18">
      <c r="A218" s="145" t="s">
        <v>2343</v>
      </c>
      <c r="B218" s="145" t="s">
        <v>2402</v>
      </c>
      <c r="C218" s="145" t="s">
        <v>129</v>
      </c>
      <c r="D218" s="145" t="s">
        <v>2405</v>
      </c>
      <c r="E218" s="145" t="s">
        <v>203</v>
      </c>
      <c r="F218" s="145" t="s">
        <v>2363</v>
      </c>
      <c r="G218" s="146">
        <v>45791</v>
      </c>
      <c r="H218" s="145" t="s">
        <v>133</v>
      </c>
      <c r="I218" s="145">
        <v>7</v>
      </c>
      <c r="J218" s="147">
        <v>235</v>
      </c>
      <c r="K218" s="148">
        <v>360</v>
      </c>
      <c r="L218" s="148">
        <v>240</v>
      </c>
      <c r="M218" s="148">
        <v>220</v>
      </c>
      <c r="N218" s="145">
        <v>90</v>
      </c>
      <c r="O218" s="145" t="s">
        <v>2372</v>
      </c>
      <c r="P218" s="145" t="s">
        <v>1773</v>
      </c>
      <c r="Q218" s="145" t="s">
        <v>202</v>
      </c>
      <c r="R218" s="145" t="s">
        <v>174</v>
      </c>
    </row>
    <row r="219" spans="1:18">
      <c r="A219" s="145" t="s">
        <v>2343</v>
      </c>
      <c r="B219" s="145" t="s">
        <v>2402</v>
      </c>
      <c r="C219" s="145" t="s">
        <v>129</v>
      </c>
      <c r="D219" s="145" t="s">
        <v>2405</v>
      </c>
      <c r="E219" s="145" t="s">
        <v>204</v>
      </c>
      <c r="F219" s="145" t="s">
        <v>2363</v>
      </c>
      <c r="G219" s="146">
        <v>45798</v>
      </c>
      <c r="H219" s="145" t="s">
        <v>133</v>
      </c>
      <c r="I219" s="145">
        <v>7</v>
      </c>
      <c r="J219" s="147">
        <v>235</v>
      </c>
      <c r="K219" s="148">
        <v>360</v>
      </c>
      <c r="L219" s="148">
        <v>240</v>
      </c>
      <c r="M219" s="148">
        <v>220</v>
      </c>
      <c r="N219" s="145">
        <v>90</v>
      </c>
      <c r="O219" s="145" t="s">
        <v>2372</v>
      </c>
      <c r="P219" s="145" t="s">
        <v>1773</v>
      </c>
      <c r="Q219" s="145" t="s">
        <v>202</v>
      </c>
      <c r="R219" s="145" t="s">
        <v>174</v>
      </c>
    </row>
    <row r="220" spans="1:18">
      <c r="A220" s="145" t="s">
        <v>2343</v>
      </c>
      <c r="B220" s="145" t="s">
        <v>2402</v>
      </c>
      <c r="C220" s="145" t="s">
        <v>129</v>
      </c>
      <c r="D220" s="145" t="s">
        <v>2405</v>
      </c>
      <c r="E220" s="145" t="s">
        <v>205</v>
      </c>
      <c r="F220" s="145" t="s">
        <v>2363</v>
      </c>
      <c r="G220" s="146">
        <v>45805</v>
      </c>
      <c r="H220" s="145" t="s">
        <v>133</v>
      </c>
      <c r="I220" s="145">
        <v>7</v>
      </c>
      <c r="J220" s="147">
        <v>235</v>
      </c>
      <c r="K220" s="148">
        <v>360</v>
      </c>
      <c r="L220" s="148">
        <v>240</v>
      </c>
      <c r="M220" s="148">
        <v>220</v>
      </c>
      <c r="N220" s="145">
        <v>90</v>
      </c>
      <c r="O220" s="145" t="s">
        <v>2372</v>
      </c>
      <c r="P220" s="145" t="s">
        <v>1773</v>
      </c>
      <c r="Q220" s="145" t="s">
        <v>202</v>
      </c>
      <c r="R220" s="145" t="s">
        <v>174</v>
      </c>
    </row>
    <row r="221" spans="1:18">
      <c r="A221" s="145" t="s">
        <v>2343</v>
      </c>
      <c r="B221" s="145" t="s">
        <v>2402</v>
      </c>
      <c r="C221" s="145" t="s">
        <v>129</v>
      </c>
      <c r="D221" s="145" t="s">
        <v>2405</v>
      </c>
      <c r="E221" s="145" t="s">
        <v>206</v>
      </c>
      <c r="F221" s="145" t="s">
        <v>2363</v>
      </c>
      <c r="G221" s="146">
        <v>45812</v>
      </c>
      <c r="H221" s="145" t="s">
        <v>133</v>
      </c>
      <c r="I221" s="145">
        <v>7</v>
      </c>
      <c r="J221" s="147">
        <v>235</v>
      </c>
      <c r="K221" s="148">
        <v>360</v>
      </c>
      <c r="L221" s="148">
        <v>240</v>
      </c>
      <c r="M221" s="148">
        <v>220</v>
      </c>
      <c r="N221" s="145">
        <v>90</v>
      </c>
      <c r="O221" s="145" t="s">
        <v>2372</v>
      </c>
      <c r="P221" s="145" t="s">
        <v>1773</v>
      </c>
      <c r="Q221" s="145" t="s">
        <v>202</v>
      </c>
      <c r="R221" s="145" t="s">
        <v>174</v>
      </c>
    </row>
    <row r="222" spans="1:18">
      <c r="A222" s="145" t="s">
        <v>2343</v>
      </c>
      <c r="B222" s="145" t="s">
        <v>2402</v>
      </c>
      <c r="C222" s="145" t="s">
        <v>129</v>
      </c>
      <c r="D222" s="145" t="s">
        <v>2405</v>
      </c>
      <c r="E222" s="145" t="s">
        <v>207</v>
      </c>
      <c r="F222" s="145" t="s">
        <v>2363</v>
      </c>
      <c r="G222" s="146">
        <v>45819</v>
      </c>
      <c r="H222" s="145" t="s">
        <v>133</v>
      </c>
      <c r="I222" s="145">
        <v>7</v>
      </c>
      <c r="J222" s="147">
        <v>235</v>
      </c>
      <c r="K222" s="148">
        <v>360</v>
      </c>
      <c r="L222" s="148">
        <v>240</v>
      </c>
      <c r="M222" s="148">
        <v>220</v>
      </c>
      <c r="N222" s="145">
        <v>90</v>
      </c>
      <c r="O222" s="145" t="s">
        <v>2372</v>
      </c>
      <c r="P222" s="145" t="s">
        <v>1773</v>
      </c>
      <c r="Q222" s="145" t="s">
        <v>202</v>
      </c>
      <c r="R222" s="145" t="s">
        <v>174</v>
      </c>
    </row>
    <row r="223" spans="1:18">
      <c r="A223" s="145" t="s">
        <v>2343</v>
      </c>
      <c r="B223" s="145" t="s">
        <v>2402</v>
      </c>
      <c r="C223" s="145" t="s">
        <v>129</v>
      </c>
      <c r="D223" s="145" t="s">
        <v>2405</v>
      </c>
      <c r="E223" s="145" t="s">
        <v>208</v>
      </c>
      <c r="F223" s="145" t="s">
        <v>2363</v>
      </c>
      <c r="G223" s="146">
        <v>45826</v>
      </c>
      <c r="H223" s="145" t="s">
        <v>133</v>
      </c>
      <c r="I223" s="145">
        <v>7</v>
      </c>
      <c r="J223" s="147">
        <v>235</v>
      </c>
      <c r="K223" s="148">
        <v>360</v>
      </c>
      <c r="L223" s="148">
        <v>240</v>
      </c>
      <c r="M223" s="148">
        <v>220</v>
      </c>
      <c r="N223" s="145">
        <v>90</v>
      </c>
      <c r="O223" s="145" t="s">
        <v>2372</v>
      </c>
      <c r="P223" s="145" t="s">
        <v>1773</v>
      </c>
      <c r="Q223" s="145" t="s">
        <v>202</v>
      </c>
      <c r="R223" s="145" t="s">
        <v>174</v>
      </c>
    </row>
    <row r="224" spans="1:18">
      <c r="A224" s="145" t="s">
        <v>2343</v>
      </c>
      <c r="B224" s="145" t="s">
        <v>2402</v>
      </c>
      <c r="C224" s="145" t="s">
        <v>129</v>
      </c>
      <c r="D224" s="145" t="s">
        <v>2405</v>
      </c>
      <c r="E224" s="145" t="s">
        <v>209</v>
      </c>
      <c r="F224" s="145" t="s">
        <v>2363</v>
      </c>
      <c r="G224" s="146">
        <v>45833</v>
      </c>
      <c r="H224" s="145" t="s">
        <v>133</v>
      </c>
      <c r="I224" s="145">
        <v>7</v>
      </c>
      <c r="J224" s="147">
        <v>235</v>
      </c>
      <c r="K224" s="148">
        <v>360</v>
      </c>
      <c r="L224" s="148">
        <v>240</v>
      </c>
      <c r="M224" s="148">
        <v>220</v>
      </c>
      <c r="N224" s="145">
        <v>90</v>
      </c>
      <c r="O224" s="145" t="s">
        <v>2372</v>
      </c>
      <c r="P224" s="145" t="s">
        <v>1773</v>
      </c>
      <c r="Q224" s="145" t="s">
        <v>202</v>
      </c>
      <c r="R224" s="145" t="s">
        <v>174</v>
      </c>
    </row>
    <row r="225" spans="1:18">
      <c r="A225" s="145" t="s">
        <v>2343</v>
      </c>
      <c r="B225" s="145" t="s">
        <v>2402</v>
      </c>
      <c r="C225" s="145" t="s">
        <v>129</v>
      </c>
      <c r="D225" s="145" t="s">
        <v>2405</v>
      </c>
      <c r="E225" s="145" t="s">
        <v>210</v>
      </c>
      <c r="F225" s="145" t="s">
        <v>2363</v>
      </c>
      <c r="G225" s="146">
        <v>45840</v>
      </c>
      <c r="H225" s="145" t="s">
        <v>133</v>
      </c>
      <c r="I225" s="145">
        <v>7</v>
      </c>
      <c r="J225" s="147">
        <v>235</v>
      </c>
      <c r="K225" s="148">
        <v>360</v>
      </c>
      <c r="L225" s="148">
        <v>240</v>
      </c>
      <c r="M225" s="148">
        <v>220</v>
      </c>
      <c r="N225" s="145">
        <v>90</v>
      </c>
      <c r="O225" s="145" t="s">
        <v>2372</v>
      </c>
      <c r="P225" s="145" t="s">
        <v>1773</v>
      </c>
      <c r="Q225" s="145" t="s">
        <v>202</v>
      </c>
      <c r="R225" s="145" t="s">
        <v>174</v>
      </c>
    </row>
    <row r="226" spans="1:18">
      <c r="A226" s="145" t="s">
        <v>2343</v>
      </c>
      <c r="B226" s="145" t="s">
        <v>2402</v>
      </c>
      <c r="C226" s="145" t="s">
        <v>129</v>
      </c>
      <c r="D226" s="145" t="s">
        <v>2405</v>
      </c>
      <c r="E226" s="145" t="s">
        <v>211</v>
      </c>
      <c r="F226" s="145" t="s">
        <v>2363</v>
      </c>
      <c r="G226" s="146">
        <v>45847</v>
      </c>
      <c r="H226" s="145" t="s">
        <v>133</v>
      </c>
      <c r="I226" s="145">
        <v>7</v>
      </c>
      <c r="J226" s="147">
        <v>235</v>
      </c>
      <c r="K226" s="148">
        <v>360</v>
      </c>
      <c r="L226" s="148">
        <v>240</v>
      </c>
      <c r="M226" s="148">
        <v>220</v>
      </c>
      <c r="N226" s="145">
        <v>90</v>
      </c>
      <c r="O226" s="145" t="s">
        <v>2372</v>
      </c>
      <c r="P226" s="145" t="s">
        <v>1773</v>
      </c>
      <c r="Q226" s="145" t="s">
        <v>202</v>
      </c>
      <c r="R226" s="145" t="s">
        <v>174</v>
      </c>
    </row>
    <row r="227" spans="1:18">
      <c r="A227" s="145" t="s">
        <v>2343</v>
      </c>
      <c r="B227" s="145" t="s">
        <v>2402</v>
      </c>
      <c r="C227" s="145" t="s">
        <v>129</v>
      </c>
      <c r="D227" s="145" t="s">
        <v>2405</v>
      </c>
      <c r="E227" s="145" t="s">
        <v>212</v>
      </c>
      <c r="F227" s="145" t="s">
        <v>2363</v>
      </c>
      <c r="G227" s="146">
        <v>45854</v>
      </c>
      <c r="H227" s="145" t="s">
        <v>133</v>
      </c>
      <c r="I227" s="145">
        <v>7</v>
      </c>
      <c r="J227" s="147">
        <v>235</v>
      </c>
      <c r="K227" s="148">
        <v>360</v>
      </c>
      <c r="L227" s="148">
        <v>240</v>
      </c>
      <c r="M227" s="148">
        <v>220</v>
      </c>
      <c r="N227" s="145">
        <v>90</v>
      </c>
      <c r="O227" s="145" t="s">
        <v>2372</v>
      </c>
      <c r="P227" s="145" t="s">
        <v>1773</v>
      </c>
      <c r="Q227" s="145" t="s">
        <v>202</v>
      </c>
      <c r="R227" s="145" t="s">
        <v>174</v>
      </c>
    </row>
    <row r="228" spans="1:18">
      <c r="A228" s="145" t="s">
        <v>2343</v>
      </c>
      <c r="B228" s="145" t="s">
        <v>2402</v>
      </c>
      <c r="C228" s="145" t="s">
        <v>129</v>
      </c>
      <c r="D228" s="145" t="s">
        <v>2405</v>
      </c>
      <c r="E228" s="145" t="s">
        <v>213</v>
      </c>
      <c r="F228" s="145" t="s">
        <v>2363</v>
      </c>
      <c r="G228" s="146">
        <v>45861</v>
      </c>
      <c r="H228" s="145" t="s">
        <v>133</v>
      </c>
      <c r="I228" s="145">
        <v>7</v>
      </c>
      <c r="J228" s="147">
        <v>235</v>
      </c>
      <c r="K228" s="148">
        <v>360</v>
      </c>
      <c r="L228" s="148">
        <v>240</v>
      </c>
      <c r="M228" s="148">
        <v>220</v>
      </c>
      <c r="N228" s="145">
        <v>90</v>
      </c>
      <c r="O228" s="145" t="s">
        <v>2372</v>
      </c>
      <c r="P228" s="145" t="s">
        <v>1773</v>
      </c>
      <c r="Q228" s="145" t="s">
        <v>202</v>
      </c>
      <c r="R228" s="145" t="s">
        <v>174</v>
      </c>
    </row>
    <row r="229" spans="1:18">
      <c r="A229" s="145" t="s">
        <v>2343</v>
      </c>
      <c r="B229" s="145" t="s">
        <v>2402</v>
      </c>
      <c r="C229" s="145" t="s">
        <v>129</v>
      </c>
      <c r="D229" s="145" t="s">
        <v>2405</v>
      </c>
      <c r="E229" s="145" t="s">
        <v>214</v>
      </c>
      <c r="F229" s="145" t="s">
        <v>2363</v>
      </c>
      <c r="G229" s="146">
        <v>45868</v>
      </c>
      <c r="H229" s="145" t="s">
        <v>133</v>
      </c>
      <c r="I229" s="145">
        <v>7</v>
      </c>
      <c r="J229" s="147">
        <v>235</v>
      </c>
      <c r="K229" s="148">
        <v>360</v>
      </c>
      <c r="L229" s="148">
        <v>240</v>
      </c>
      <c r="M229" s="148">
        <v>220</v>
      </c>
      <c r="N229" s="145">
        <v>90</v>
      </c>
      <c r="O229" s="145" t="s">
        <v>2372</v>
      </c>
      <c r="P229" s="145" t="s">
        <v>1773</v>
      </c>
      <c r="Q229" s="145" t="s">
        <v>202</v>
      </c>
      <c r="R229" s="145" t="s">
        <v>174</v>
      </c>
    </row>
    <row r="230" spans="1:18">
      <c r="A230" s="145" t="s">
        <v>2343</v>
      </c>
      <c r="B230" s="145" t="s">
        <v>2402</v>
      </c>
      <c r="C230" s="145" t="s">
        <v>129</v>
      </c>
      <c r="D230" s="145" t="s">
        <v>2405</v>
      </c>
      <c r="E230" s="145" t="s">
        <v>215</v>
      </c>
      <c r="F230" s="145" t="s">
        <v>2363</v>
      </c>
      <c r="G230" s="146">
        <v>45875</v>
      </c>
      <c r="H230" s="145" t="s">
        <v>133</v>
      </c>
      <c r="I230" s="145">
        <v>7</v>
      </c>
      <c r="J230" s="147">
        <v>235</v>
      </c>
      <c r="K230" s="148">
        <v>360</v>
      </c>
      <c r="L230" s="148">
        <v>240</v>
      </c>
      <c r="M230" s="148">
        <v>220</v>
      </c>
      <c r="N230" s="145">
        <v>90</v>
      </c>
      <c r="O230" s="145" t="s">
        <v>2372</v>
      </c>
      <c r="P230" s="145" t="s">
        <v>1773</v>
      </c>
      <c r="Q230" s="145" t="s">
        <v>202</v>
      </c>
      <c r="R230" s="145" t="s">
        <v>174</v>
      </c>
    </row>
    <row r="231" spans="1:18">
      <c r="A231" s="145" t="s">
        <v>2343</v>
      </c>
      <c r="B231" s="145" t="s">
        <v>2402</v>
      </c>
      <c r="C231" s="145" t="s">
        <v>129</v>
      </c>
      <c r="D231" s="145" t="s">
        <v>2405</v>
      </c>
      <c r="E231" s="145" t="s">
        <v>216</v>
      </c>
      <c r="F231" s="145" t="s">
        <v>2363</v>
      </c>
      <c r="G231" s="146">
        <v>45882</v>
      </c>
      <c r="H231" s="145" t="s">
        <v>133</v>
      </c>
      <c r="I231" s="145">
        <v>7</v>
      </c>
      <c r="J231" s="147">
        <v>235</v>
      </c>
      <c r="K231" s="148">
        <v>360</v>
      </c>
      <c r="L231" s="148">
        <v>240</v>
      </c>
      <c r="M231" s="148">
        <v>220</v>
      </c>
      <c r="N231" s="145">
        <v>90</v>
      </c>
      <c r="O231" s="145" t="s">
        <v>2372</v>
      </c>
      <c r="P231" s="145" t="s">
        <v>1773</v>
      </c>
      <c r="Q231" s="145" t="s">
        <v>202</v>
      </c>
      <c r="R231" s="145" t="s">
        <v>174</v>
      </c>
    </row>
    <row r="232" spans="1:18">
      <c r="A232" s="145" t="s">
        <v>2343</v>
      </c>
      <c r="B232" s="145" t="s">
        <v>2402</v>
      </c>
      <c r="C232" s="145" t="s">
        <v>129</v>
      </c>
      <c r="D232" s="145" t="s">
        <v>2405</v>
      </c>
      <c r="E232" s="145" t="s">
        <v>217</v>
      </c>
      <c r="F232" s="145" t="s">
        <v>2363</v>
      </c>
      <c r="G232" s="146">
        <v>45889</v>
      </c>
      <c r="H232" s="145" t="s">
        <v>133</v>
      </c>
      <c r="I232" s="145">
        <v>7</v>
      </c>
      <c r="J232" s="147">
        <v>235</v>
      </c>
      <c r="K232" s="148">
        <v>360</v>
      </c>
      <c r="L232" s="148">
        <v>240</v>
      </c>
      <c r="M232" s="148">
        <v>220</v>
      </c>
      <c r="N232" s="145">
        <v>90</v>
      </c>
      <c r="O232" s="145" t="s">
        <v>2372</v>
      </c>
      <c r="P232" s="145" t="s">
        <v>1773</v>
      </c>
      <c r="Q232" s="145" t="s">
        <v>202</v>
      </c>
      <c r="R232" s="145" t="s">
        <v>174</v>
      </c>
    </row>
    <row r="233" spans="1:18">
      <c r="A233" s="145" t="s">
        <v>2343</v>
      </c>
      <c r="B233" s="145" t="s">
        <v>2402</v>
      </c>
      <c r="C233" s="145" t="s">
        <v>129</v>
      </c>
      <c r="D233" s="145" t="s">
        <v>2405</v>
      </c>
      <c r="E233" s="145" t="s">
        <v>218</v>
      </c>
      <c r="F233" s="145" t="s">
        <v>2363</v>
      </c>
      <c r="G233" s="146">
        <v>45896</v>
      </c>
      <c r="H233" s="145" t="s">
        <v>133</v>
      </c>
      <c r="I233" s="145">
        <v>7</v>
      </c>
      <c r="J233" s="147">
        <v>235</v>
      </c>
      <c r="K233" s="148">
        <v>360</v>
      </c>
      <c r="L233" s="148">
        <v>240</v>
      </c>
      <c r="M233" s="148">
        <v>220</v>
      </c>
      <c r="N233" s="145">
        <v>90</v>
      </c>
      <c r="O233" s="145" t="s">
        <v>2372</v>
      </c>
      <c r="P233" s="145" t="s">
        <v>1773</v>
      </c>
      <c r="Q233" s="145" t="s">
        <v>202</v>
      </c>
      <c r="R233" s="145" t="s">
        <v>174</v>
      </c>
    </row>
    <row r="234" spans="1:18">
      <c r="A234" s="145" t="s">
        <v>2343</v>
      </c>
      <c r="B234" s="145" t="s">
        <v>2402</v>
      </c>
      <c r="C234" s="145" t="s">
        <v>129</v>
      </c>
      <c r="D234" s="145" t="s">
        <v>2405</v>
      </c>
      <c r="E234" s="145" t="s">
        <v>219</v>
      </c>
      <c r="F234" s="145" t="s">
        <v>2363</v>
      </c>
      <c r="G234" s="146">
        <v>45903</v>
      </c>
      <c r="H234" s="145" t="s">
        <v>133</v>
      </c>
      <c r="I234" s="145">
        <v>7</v>
      </c>
      <c r="J234" s="147">
        <v>235</v>
      </c>
      <c r="K234" s="148">
        <v>360</v>
      </c>
      <c r="L234" s="148">
        <v>240</v>
      </c>
      <c r="M234" s="148">
        <v>220</v>
      </c>
      <c r="N234" s="145">
        <v>90</v>
      </c>
      <c r="O234" s="145" t="s">
        <v>2372</v>
      </c>
      <c r="P234" s="145" t="s">
        <v>1773</v>
      </c>
      <c r="Q234" s="145" t="s">
        <v>202</v>
      </c>
      <c r="R234" s="145" t="s">
        <v>174</v>
      </c>
    </row>
    <row r="235" spans="1:18">
      <c r="A235" s="145" t="s">
        <v>2343</v>
      </c>
      <c r="B235" s="145" t="s">
        <v>2402</v>
      </c>
      <c r="C235" s="145" t="s">
        <v>129</v>
      </c>
      <c r="D235" s="145" t="s">
        <v>2405</v>
      </c>
      <c r="E235" s="145" t="s">
        <v>220</v>
      </c>
      <c r="F235" s="145" t="s">
        <v>2363</v>
      </c>
      <c r="G235" s="146">
        <v>45910</v>
      </c>
      <c r="H235" s="145" t="s">
        <v>133</v>
      </c>
      <c r="I235" s="145">
        <v>7</v>
      </c>
      <c r="J235" s="147">
        <v>235</v>
      </c>
      <c r="K235" s="148">
        <v>360</v>
      </c>
      <c r="L235" s="148">
        <v>240</v>
      </c>
      <c r="M235" s="148">
        <v>220</v>
      </c>
      <c r="N235" s="145">
        <v>90</v>
      </c>
      <c r="O235" s="145" t="s">
        <v>2372</v>
      </c>
      <c r="P235" s="145" t="s">
        <v>1773</v>
      </c>
      <c r="Q235" s="145" t="s">
        <v>202</v>
      </c>
      <c r="R235" s="145" t="s">
        <v>174</v>
      </c>
    </row>
    <row r="236" spans="1:18">
      <c r="A236" s="145" t="s">
        <v>2343</v>
      </c>
      <c r="B236" s="145" t="s">
        <v>2402</v>
      </c>
      <c r="C236" s="145" t="s">
        <v>129</v>
      </c>
      <c r="D236" s="145" t="s">
        <v>2405</v>
      </c>
      <c r="E236" s="145" t="s">
        <v>221</v>
      </c>
      <c r="F236" s="145" t="s">
        <v>2363</v>
      </c>
      <c r="G236" s="146">
        <v>45917</v>
      </c>
      <c r="H236" s="145" t="s">
        <v>133</v>
      </c>
      <c r="I236" s="145">
        <v>7</v>
      </c>
      <c r="J236" s="147">
        <v>235</v>
      </c>
      <c r="K236" s="148">
        <v>360</v>
      </c>
      <c r="L236" s="148">
        <v>240</v>
      </c>
      <c r="M236" s="148">
        <v>220</v>
      </c>
      <c r="N236" s="145">
        <v>90</v>
      </c>
      <c r="O236" s="145" t="s">
        <v>2372</v>
      </c>
      <c r="P236" s="145" t="s">
        <v>1773</v>
      </c>
      <c r="Q236" s="145" t="s">
        <v>202</v>
      </c>
      <c r="R236" s="145" t="s">
        <v>174</v>
      </c>
    </row>
    <row r="237" spans="1:18">
      <c r="A237" s="145" t="s">
        <v>2343</v>
      </c>
      <c r="B237" s="145" t="s">
        <v>2402</v>
      </c>
      <c r="C237" s="145" t="s">
        <v>129</v>
      </c>
      <c r="D237" s="145" t="s">
        <v>2406</v>
      </c>
      <c r="E237" s="145" t="s">
        <v>222</v>
      </c>
      <c r="F237" s="145" t="s">
        <v>2347</v>
      </c>
      <c r="G237" s="146">
        <v>45816</v>
      </c>
      <c r="H237" s="145" t="s">
        <v>139</v>
      </c>
      <c r="I237" s="145">
        <v>28</v>
      </c>
      <c r="J237" s="147">
        <v>940</v>
      </c>
      <c r="K237" s="148">
        <v>1410</v>
      </c>
      <c r="L237" s="148">
        <v>940</v>
      </c>
      <c r="M237" s="148">
        <v>850</v>
      </c>
      <c r="N237" s="145">
        <v>120</v>
      </c>
      <c r="O237" s="145" t="s">
        <v>2407</v>
      </c>
      <c r="P237" s="145" t="s">
        <v>1773</v>
      </c>
      <c r="Q237" s="145" t="s">
        <v>161</v>
      </c>
      <c r="R237" s="145" t="s">
        <v>223</v>
      </c>
    </row>
    <row r="238" spans="1:18">
      <c r="A238" s="145" t="s">
        <v>2343</v>
      </c>
      <c r="B238" s="145" t="s">
        <v>2402</v>
      </c>
      <c r="C238" s="145" t="s">
        <v>129</v>
      </c>
      <c r="D238" s="145" t="s">
        <v>2408</v>
      </c>
      <c r="E238" s="145" t="s">
        <v>224</v>
      </c>
      <c r="F238" s="145" t="s">
        <v>2362</v>
      </c>
      <c r="G238" s="146">
        <v>45795</v>
      </c>
      <c r="H238" s="145" t="s">
        <v>226</v>
      </c>
      <c r="I238" s="145">
        <v>7</v>
      </c>
      <c r="J238" s="147">
        <v>235</v>
      </c>
      <c r="K238" s="148">
        <v>360</v>
      </c>
      <c r="L238" s="148">
        <v>240</v>
      </c>
      <c r="M238" s="148">
        <v>220</v>
      </c>
      <c r="N238" s="145">
        <v>90</v>
      </c>
      <c r="O238" s="145" t="s">
        <v>2372</v>
      </c>
      <c r="P238" s="145" t="s">
        <v>1773</v>
      </c>
      <c r="Q238" s="145" t="s">
        <v>131</v>
      </c>
      <c r="R238" s="145" t="s">
        <v>225</v>
      </c>
    </row>
    <row r="239" spans="1:18">
      <c r="A239" s="145" t="s">
        <v>2343</v>
      </c>
      <c r="B239" s="145" t="s">
        <v>2402</v>
      </c>
      <c r="C239" s="145" t="s">
        <v>129</v>
      </c>
      <c r="D239" s="145" t="s">
        <v>2408</v>
      </c>
      <c r="E239" s="145" t="s">
        <v>227</v>
      </c>
      <c r="F239" s="145" t="s">
        <v>2362</v>
      </c>
      <c r="G239" s="146">
        <v>45809</v>
      </c>
      <c r="H239" s="145" t="s">
        <v>226</v>
      </c>
      <c r="I239" s="145">
        <v>7</v>
      </c>
      <c r="J239" s="147">
        <v>235</v>
      </c>
      <c r="K239" s="148">
        <v>360</v>
      </c>
      <c r="L239" s="148">
        <v>240</v>
      </c>
      <c r="M239" s="148">
        <v>220</v>
      </c>
      <c r="N239" s="145">
        <v>90</v>
      </c>
      <c r="O239" s="145" t="s">
        <v>2372</v>
      </c>
      <c r="P239" s="145" t="s">
        <v>1773</v>
      </c>
      <c r="Q239" s="145" t="s">
        <v>131</v>
      </c>
      <c r="R239" s="145" t="s">
        <v>225</v>
      </c>
    </row>
    <row r="240" spans="1:18">
      <c r="A240" s="145" t="s">
        <v>2343</v>
      </c>
      <c r="B240" s="145" t="s">
        <v>2402</v>
      </c>
      <c r="C240" s="145" t="s">
        <v>129</v>
      </c>
      <c r="D240" s="145" t="s">
        <v>2408</v>
      </c>
      <c r="E240" s="145" t="s">
        <v>228</v>
      </c>
      <c r="F240" s="145" t="s">
        <v>2362</v>
      </c>
      <c r="G240" s="146">
        <v>45823</v>
      </c>
      <c r="H240" s="145" t="s">
        <v>226</v>
      </c>
      <c r="I240" s="145">
        <v>7</v>
      </c>
      <c r="J240" s="147">
        <v>235</v>
      </c>
      <c r="K240" s="148">
        <v>360</v>
      </c>
      <c r="L240" s="148">
        <v>240</v>
      </c>
      <c r="M240" s="148">
        <v>220</v>
      </c>
      <c r="N240" s="145">
        <v>90</v>
      </c>
      <c r="O240" s="145" t="s">
        <v>2372</v>
      </c>
      <c r="P240" s="145" t="s">
        <v>1773</v>
      </c>
      <c r="Q240" s="145" t="s">
        <v>131</v>
      </c>
      <c r="R240" s="145" t="s">
        <v>225</v>
      </c>
    </row>
    <row r="241" spans="1:18">
      <c r="A241" s="145" t="s">
        <v>2343</v>
      </c>
      <c r="B241" s="145" t="s">
        <v>2402</v>
      </c>
      <c r="C241" s="145" t="s">
        <v>129</v>
      </c>
      <c r="D241" s="145" t="s">
        <v>2408</v>
      </c>
      <c r="E241" s="145" t="s">
        <v>229</v>
      </c>
      <c r="F241" s="145" t="s">
        <v>2362</v>
      </c>
      <c r="G241" s="146">
        <v>45837</v>
      </c>
      <c r="H241" s="145" t="s">
        <v>226</v>
      </c>
      <c r="I241" s="145">
        <v>7</v>
      </c>
      <c r="J241" s="147">
        <v>235</v>
      </c>
      <c r="K241" s="148">
        <v>360</v>
      </c>
      <c r="L241" s="148">
        <v>240</v>
      </c>
      <c r="M241" s="148">
        <v>220</v>
      </c>
      <c r="N241" s="145">
        <v>90</v>
      </c>
      <c r="O241" s="145" t="s">
        <v>2372</v>
      </c>
      <c r="P241" s="145" t="s">
        <v>1773</v>
      </c>
      <c r="Q241" s="145" t="s">
        <v>131</v>
      </c>
      <c r="R241" s="145" t="s">
        <v>225</v>
      </c>
    </row>
    <row r="242" spans="1:18">
      <c r="A242" s="145" t="s">
        <v>2343</v>
      </c>
      <c r="B242" s="145" t="s">
        <v>2402</v>
      </c>
      <c r="C242" s="145" t="s">
        <v>129</v>
      </c>
      <c r="D242" s="145" t="s">
        <v>2408</v>
      </c>
      <c r="E242" s="145" t="s">
        <v>230</v>
      </c>
      <c r="F242" s="145" t="s">
        <v>2362</v>
      </c>
      <c r="G242" s="146">
        <v>45851</v>
      </c>
      <c r="H242" s="145" t="s">
        <v>226</v>
      </c>
      <c r="I242" s="145">
        <v>7</v>
      </c>
      <c r="J242" s="147">
        <v>235</v>
      </c>
      <c r="K242" s="148">
        <v>360</v>
      </c>
      <c r="L242" s="148">
        <v>240</v>
      </c>
      <c r="M242" s="148">
        <v>220</v>
      </c>
      <c r="N242" s="145">
        <v>90</v>
      </c>
      <c r="O242" s="145" t="s">
        <v>2372</v>
      </c>
      <c r="P242" s="145" t="s">
        <v>1773</v>
      </c>
      <c r="Q242" s="145" t="s">
        <v>131</v>
      </c>
      <c r="R242" s="145" t="s">
        <v>225</v>
      </c>
    </row>
    <row r="243" spans="1:18">
      <c r="A243" s="145" t="s">
        <v>2343</v>
      </c>
      <c r="B243" s="145" t="s">
        <v>2402</v>
      </c>
      <c r="C243" s="145" t="s">
        <v>129</v>
      </c>
      <c r="D243" s="145" t="s">
        <v>2408</v>
      </c>
      <c r="E243" s="145" t="s">
        <v>231</v>
      </c>
      <c r="F243" s="145" t="s">
        <v>2362</v>
      </c>
      <c r="G243" s="146">
        <v>45865</v>
      </c>
      <c r="H243" s="145" t="s">
        <v>226</v>
      </c>
      <c r="I243" s="145">
        <v>7</v>
      </c>
      <c r="J243" s="147">
        <v>235</v>
      </c>
      <c r="K243" s="148">
        <v>360</v>
      </c>
      <c r="L243" s="148">
        <v>240</v>
      </c>
      <c r="M243" s="148">
        <v>220</v>
      </c>
      <c r="N243" s="145">
        <v>90</v>
      </c>
      <c r="O243" s="145" t="s">
        <v>2372</v>
      </c>
      <c r="P243" s="145" t="s">
        <v>1773</v>
      </c>
      <c r="Q243" s="145" t="s">
        <v>131</v>
      </c>
      <c r="R243" s="145" t="s">
        <v>225</v>
      </c>
    </row>
    <row r="244" spans="1:18">
      <c r="A244" s="145" t="s">
        <v>2343</v>
      </c>
      <c r="B244" s="145" t="s">
        <v>2402</v>
      </c>
      <c r="C244" s="145" t="s">
        <v>129</v>
      </c>
      <c r="D244" s="145" t="s">
        <v>2408</v>
      </c>
      <c r="E244" s="145" t="s">
        <v>232</v>
      </c>
      <c r="F244" s="145" t="s">
        <v>2362</v>
      </c>
      <c r="G244" s="146">
        <v>45879</v>
      </c>
      <c r="H244" s="145" t="s">
        <v>226</v>
      </c>
      <c r="I244" s="145">
        <v>7</v>
      </c>
      <c r="J244" s="147">
        <v>235</v>
      </c>
      <c r="K244" s="148">
        <v>360</v>
      </c>
      <c r="L244" s="148">
        <v>240</v>
      </c>
      <c r="M244" s="148">
        <v>220</v>
      </c>
      <c r="N244" s="145">
        <v>90</v>
      </c>
      <c r="O244" s="145" t="s">
        <v>2372</v>
      </c>
      <c r="P244" s="145" t="s">
        <v>1773</v>
      </c>
      <c r="Q244" s="145" t="s">
        <v>131</v>
      </c>
      <c r="R244" s="145" t="s">
        <v>225</v>
      </c>
    </row>
    <row r="245" spans="1:18">
      <c r="A245" s="145" t="s">
        <v>2343</v>
      </c>
      <c r="B245" s="145" t="s">
        <v>2402</v>
      </c>
      <c r="C245" s="145" t="s">
        <v>129</v>
      </c>
      <c r="D245" s="145" t="s">
        <v>2408</v>
      </c>
      <c r="E245" s="145" t="s">
        <v>233</v>
      </c>
      <c r="F245" s="145" t="s">
        <v>2362</v>
      </c>
      <c r="G245" s="146">
        <v>45893</v>
      </c>
      <c r="H245" s="145" t="s">
        <v>226</v>
      </c>
      <c r="I245" s="145">
        <v>7</v>
      </c>
      <c r="J245" s="147">
        <v>235</v>
      </c>
      <c r="K245" s="148">
        <v>360</v>
      </c>
      <c r="L245" s="148">
        <v>240</v>
      </c>
      <c r="M245" s="148">
        <v>220</v>
      </c>
      <c r="N245" s="145">
        <v>90</v>
      </c>
      <c r="O245" s="145" t="s">
        <v>2372</v>
      </c>
      <c r="P245" s="145" t="s">
        <v>1773</v>
      </c>
      <c r="Q245" s="145" t="s">
        <v>131</v>
      </c>
      <c r="R245" s="145" t="s">
        <v>225</v>
      </c>
    </row>
    <row r="246" spans="1:18">
      <c r="A246" s="145" t="s">
        <v>2343</v>
      </c>
      <c r="B246" s="145" t="s">
        <v>2402</v>
      </c>
      <c r="C246" s="145" t="s">
        <v>129</v>
      </c>
      <c r="D246" s="145" t="s">
        <v>2408</v>
      </c>
      <c r="E246" s="145" t="s">
        <v>234</v>
      </c>
      <c r="F246" s="145" t="s">
        <v>2362</v>
      </c>
      <c r="G246" s="146">
        <v>45907</v>
      </c>
      <c r="H246" s="145" t="s">
        <v>226</v>
      </c>
      <c r="I246" s="145">
        <v>7</v>
      </c>
      <c r="J246" s="147">
        <v>235</v>
      </c>
      <c r="K246" s="148">
        <v>360</v>
      </c>
      <c r="L246" s="148">
        <v>240</v>
      </c>
      <c r="M246" s="148">
        <v>220</v>
      </c>
      <c r="N246" s="145">
        <v>90</v>
      </c>
      <c r="O246" s="145" t="s">
        <v>2372</v>
      </c>
      <c r="P246" s="145" t="s">
        <v>1773</v>
      </c>
      <c r="Q246" s="145" t="s">
        <v>131</v>
      </c>
      <c r="R246" s="145" t="s">
        <v>225</v>
      </c>
    </row>
    <row r="247" spans="1:18">
      <c r="A247" s="145" t="s">
        <v>2343</v>
      </c>
      <c r="B247" s="145" t="s">
        <v>2402</v>
      </c>
      <c r="C247" s="145" t="s">
        <v>129</v>
      </c>
      <c r="D247" s="145" t="s">
        <v>2408</v>
      </c>
      <c r="E247" s="145" t="s">
        <v>235</v>
      </c>
      <c r="F247" s="145" t="s">
        <v>2368</v>
      </c>
      <c r="G247" s="146">
        <v>45788</v>
      </c>
      <c r="H247" s="145" t="s">
        <v>226</v>
      </c>
      <c r="I247" s="145">
        <v>7</v>
      </c>
      <c r="J247" s="147">
        <v>235</v>
      </c>
      <c r="K247" s="148">
        <v>360</v>
      </c>
      <c r="L247" s="148">
        <v>240</v>
      </c>
      <c r="M247" s="148">
        <v>220</v>
      </c>
      <c r="N247" s="145">
        <v>90</v>
      </c>
      <c r="O247" s="145" t="s">
        <v>2372</v>
      </c>
      <c r="P247" s="145" t="s">
        <v>1773</v>
      </c>
      <c r="Q247" s="145" t="s">
        <v>135</v>
      </c>
      <c r="R247" s="145" t="s">
        <v>225</v>
      </c>
    </row>
    <row r="248" spans="1:18">
      <c r="A248" s="145" t="s">
        <v>2343</v>
      </c>
      <c r="B248" s="145" t="s">
        <v>2402</v>
      </c>
      <c r="C248" s="145" t="s">
        <v>129</v>
      </c>
      <c r="D248" s="145" t="s">
        <v>2408</v>
      </c>
      <c r="E248" s="145" t="s">
        <v>236</v>
      </c>
      <c r="F248" s="145" t="s">
        <v>2368</v>
      </c>
      <c r="G248" s="146">
        <v>45802</v>
      </c>
      <c r="H248" s="145" t="s">
        <v>226</v>
      </c>
      <c r="I248" s="145">
        <v>7</v>
      </c>
      <c r="J248" s="147">
        <v>235</v>
      </c>
      <c r="K248" s="148">
        <v>360</v>
      </c>
      <c r="L248" s="148">
        <v>240</v>
      </c>
      <c r="M248" s="148">
        <v>220</v>
      </c>
      <c r="N248" s="145">
        <v>90</v>
      </c>
      <c r="O248" s="145" t="s">
        <v>2372</v>
      </c>
      <c r="P248" s="145" t="s">
        <v>1773</v>
      </c>
      <c r="Q248" s="145" t="s">
        <v>135</v>
      </c>
      <c r="R248" s="145" t="s">
        <v>225</v>
      </c>
    </row>
    <row r="249" spans="1:18">
      <c r="A249" s="145" t="s">
        <v>2343</v>
      </c>
      <c r="B249" s="145" t="s">
        <v>2402</v>
      </c>
      <c r="C249" s="145" t="s">
        <v>129</v>
      </c>
      <c r="D249" s="145" t="s">
        <v>2408</v>
      </c>
      <c r="E249" s="145" t="s">
        <v>237</v>
      </c>
      <c r="F249" s="145" t="s">
        <v>2368</v>
      </c>
      <c r="G249" s="146">
        <v>45816</v>
      </c>
      <c r="H249" s="145" t="s">
        <v>226</v>
      </c>
      <c r="I249" s="145">
        <v>7</v>
      </c>
      <c r="J249" s="147">
        <v>235</v>
      </c>
      <c r="K249" s="148">
        <v>360</v>
      </c>
      <c r="L249" s="148">
        <v>240</v>
      </c>
      <c r="M249" s="148">
        <v>220</v>
      </c>
      <c r="N249" s="145">
        <v>90</v>
      </c>
      <c r="O249" s="145" t="s">
        <v>2372</v>
      </c>
      <c r="P249" s="145" t="s">
        <v>1773</v>
      </c>
      <c r="Q249" s="145" t="s">
        <v>135</v>
      </c>
      <c r="R249" s="145" t="s">
        <v>225</v>
      </c>
    </row>
    <row r="250" spans="1:18">
      <c r="A250" s="145" t="s">
        <v>2343</v>
      </c>
      <c r="B250" s="145" t="s">
        <v>2402</v>
      </c>
      <c r="C250" s="145" t="s">
        <v>129</v>
      </c>
      <c r="D250" s="145" t="s">
        <v>2408</v>
      </c>
      <c r="E250" s="145" t="s">
        <v>238</v>
      </c>
      <c r="F250" s="145" t="s">
        <v>2368</v>
      </c>
      <c r="G250" s="146">
        <v>45830</v>
      </c>
      <c r="H250" s="145" t="s">
        <v>226</v>
      </c>
      <c r="I250" s="145">
        <v>7</v>
      </c>
      <c r="J250" s="147">
        <v>235</v>
      </c>
      <c r="K250" s="148">
        <v>360</v>
      </c>
      <c r="L250" s="148">
        <v>240</v>
      </c>
      <c r="M250" s="148">
        <v>220</v>
      </c>
      <c r="N250" s="145">
        <v>90</v>
      </c>
      <c r="O250" s="145" t="s">
        <v>2372</v>
      </c>
      <c r="P250" s="145" t="s">
        <v>1773</v>
      </c>
      <c r="Q250" s="145" t="s">
        <v>135</v>
      </c>
      <c r="R250" s="145" t="s">
        <v>225</v>
      </c>
    </row>
    <row r="251" spans="1:18">
      <c r="A251" s="145" t="s">
        <v>2343</v>
      </c>
      <c r="B251" s="145" t="s">
        <v>2402</v>
      </c>
      <c r="C251" s="145" t="s">
        <v>129</v>
      </c>
      <c r="D251" s="145" t="s">
        <v>2408</v>
      </c>
      <c r="E251" s="145" t="s">
        <v>239</v>
      </c>
      <c r="F251" s="145" t="s">
        <v>2368</v>
      </c>
      <c r="G251" s="146">
        <v>45844</v>
      </c>
      <c r="H251" s="145" t="s">
        <v>226</v>
      </c>
      <c r="I251" s="145">
        <v>7</v>
      </c>
      <c r="J251" s="147">
        <v>235</v>
      </c>
      <c r="K251" s="148">
        <v>360</v>
      </c>
      <c r="L251" s="148">
        <v>240</v>
      </c>
      <c r="M251" s="148">
        <v>220</v>
      </c>
      <c r="N251" s="145">
        <v>90</v>
      </c>
      <c r="O251" s="145" t="s">
        <v>2372</v>
      </c>
      <c r="P251" s="145" t="s">
        <v>1773</v>
      </c>
      <c r="Q251" s="145" t="s">
        <v>135</v>
      </c>
      <c r="R251" s="145" t="s">
        <v>225</v>
      </c>
    </row>
    <row r="252" spans="1:18">
      <c r="A252" s="145" t="s">
        <v>2343</v>
      </c>
      <c r="B252" s="145" t="s">
        <v>2402</v>
      </c>
      <c r="C252" s="145" t="s">
        <v>129</v>
      </c>
      <c r="D252" s="145" t="s">
        <v>2408</v>
      </c>
      <c r="E252" s="145" t="s">
        <v>240</v>
      </c>
      <c r="F252" s="145" t="s">
        <v>2368</v>
      </c>
      <c r="G252" s="146">
        <v>45858</v>
      </c>
      <c r="H252" s="145" t="s">
        <v>226</v>
      </c>
      <c r="I252" s="145">
        <v>7</v>
      </c>
      <c r="J252" s="147">
        <v>235</v>
      </c>
      <c r="K252" s="148">
        <v>360</v>
      </c>
      <c r="L252" s="148">
        <v>240</v>
      </c>
      <c r="M252" s="148">
        <v>220</v>
      </c>
      <c r="N252" s="145">
        <v>90</v>
      </c>
      <c r="O252" s="145" t="s">
        <v>2372</v>
      </c>
      <c r="P252" s="145" t="s">
        <v>1773</v>
      </c>
      <c r="Q252" s="145" t="s">
        <v>135</v>
      </c>
      <c r="R252" s="145" t="s">
        <v>225</v>
      </c>
    </row>
    <row r="253" spans="1:18">
      <c r="A253" s="145" t="s">
        <v>2343</v>
      </c>
      <c r="B253" s="145" t="s">
        <v>2402</v>
      </c>
      <c r="C253" s="145" t="s">
        <v>129</v>
      </c>
      <c r="D253" s="145" t="s">
        <v>2408</v>
      </c>
      <c r="E253" s="145" t="s">
        <v>241</v>
      </c>
      <c r="F253" s="145" t="s">
        <v>2368</v>
      </c>
      <c r="G253" s="146">
        <v>45872</v>
      </c>
      <c r="H253" s="145" t="s">
        <v>226</v>
      </c>
      <c r="I253" s="145">
        <v>7</v>
      </c>
      <c r="J253" s="147">
        <v>235</v>
      </c>
      <c r="K253" s="148">
        <v>360</v>
      </c>
      <c r="L253" s="148">
        <v>240</v>
      </c>
      <c r="M253" s="148">
        <v>220</v>
      </c>
      <c r="N253" s="145">
        <v>90</v>
      </c>
      <c r="O253" s="145" t="s">
        <v>2372</v>
      </c>
      <c r="P253" s="145" t="s">
        <v>1773</v>
      </c>
      <c r="Q253" s="145" t="s">
        <v>135</v>
      </c>
      <c r="R253" s="145" t="s">
        <v>225</v>
      </c>
    </row>
    <row r="254" spans="1:18">
      <c r="A254" s="145" t="s">
        <v>2343</v>
      </c>
      <c r="B254" s="145" t="s">
        <v>2402</v>
      </c>
      <c r="C254" s="145" t="s">
        <v>129</v>
      </c>
      <c r="D254" s="145" t="s">
        <v>2408</v>
      </c>
      <c r="E254" s="145" t="s">
        <v>242</v>
      </c>
      <c r="F254" s="145" t="s">
        <v>2368</v>
      </c>
      <c r="G254" s="146">
        <v>45886</v>
      </c>
      <c r="H254" s="145" t="s">
        <v>226</v>
      </c>
      <c r="I254" s="145">
        <v>7</v>
      </c>
      <c r="J254" s="147">
        <v>235</v>
      </c>
      <c r="K254" s="148">
        <v>360</v>
      </c>
      <c r="L254" s="148">
        <v>240</v>
      </c>
      <c r="M254" s="148">
        <v>220</v>
      </c>
      <c r="N254" s="145">
        <v>90</v>
      </c>
      <c r="O254" s="145" t="s">
        <v>2372</v>
      </c>
      <c r="P254" s="145" t="s">
        <v>1773</v>
      </c>
      <c r="Q254" s="145" t="s">
        <v>135</v>
      </c>
      <c r="R254" s="145" t="s">
        <v>225</v>
      </c>
    </row>
    <row r="255" spans="1:18">
      <c r="A255" s="145" t="s">
        <v>2343</v>
      </c>
      <c r="B255" s="145" t="s">
        <v>2402</v>
      </c>
      <c r="C255" s="145" t="s">
        <v>129</v>
      </c>
      <c r="D255" s="145" t="s">
        <v>2408</v>
      </c>
      <c r="E255" s="145" t="s">
        <v>243</v>
      </c>
      <c r="F255" s="145" t="s">
        <v>2368</v>
      </c>
      <c r="G255" s="146">
        <v>45900</v>
      </c>
      <c r="H255" s="145" t="s">
        <v>226</v>
      </c>
      <c r="I255" s="145">
        <v>7</v>
      </c>
      <c r="J255" s="147">
        <v>235</v>
      </c>
      <c r="K255" s="148">
        <v>360</v>
      </c>
      <c r="L255" s="148">
        <v>240</v>
      </c>
      <c r="M255" s="148">
        <v>220</v>
      </c>
      <c r="N255" s="145">
        <v>90</v>
      </c>
      <c r="O255" s="145" t="s">
        <v>2372</v>
      </c>
      <c r="P255" s="145" t="s">
        <v>1773</v>
      </c>
      <c r="Q255" s="145" t="s">
        <v>135</v>
      </c>
      <c r="R255" s="145" t="s">
        <v>225</v>
      </c>
    </row>
    <row r="256" spans="1:18">
      <c r="A256" s="145" t="s">
        <v>2343</v>
      </c>
      <c r="B256" s="145" t="s">
        <v>2402</v>
      </c>
      <c r="C256" s="145" t="s">
        <v>129</v>
      </c>
      <c r="D256" s="145" t="s">
        <v>2409</v>
      </c>
      <c r="E256" s="145" t="s">
        <v>244</v>
      </c>
      <c r="F256" s="145" t="s">
        <v>2362</v>
      </c>
      <c r="G256" s="146">
        <v>45795</v>
      </c>
      <c r="H256" s="145" t="s">
        <v>133</v>
      </c>
      <c r="I256" s="145">
        <v>14</v>
      </c>
      <c r="J256" s="147">
        <v>470</v>
      </c>
      <c r="K256" s="148">
        <v>710</v>
      </c>
      <c r="L256" s="148">
        <v>470</v>
      </c>
      <c r="M256" s="148">
        <v>430</v>
      </c>
      <c r="N256" s="145">
        <v>90</v>
      </c>
      <c r="O256" s="145" t="s">
        <v>2373</v>
      </c>
      <c r="P256" s="145" t="s">
        <v>1773</v>
      </c>
      <c r="Q256" s="145" t="s">
        <v>131</v>
      </c>
      <c r="R256" s="145" t="s">
        <v>245</v>
      </c>
    </row>
    <row r="257" spans="1:18">
      <c r="A257" s="145" t="s">
        <v>2343</v>
      </c>
      <c r="B257" s="145" t="s">
        <v>2402</v>
      </c>
      <c r="C257" s="145" t="s">
        <v>129</v>
      </c>
      <c r="D257" s="145" t="s">
        <v>2409</v>
      </c>
      <c r="E257" s="145" t="s">
        <v>246</v>
      </c>
      <c r="F257" s="145" t="s">
        <v>2362</v>
      </c>
      <c r="G257" s="146">
        <v>45809</v>
      </c>
      <c r="H257" s="145" t="s">
        <v>133</v>
      </c>
      <c r="I257" s="145">
        <v>14</v>
      </c>
      <c r="J257" s="147">
        <v>470</v>
      </c>
      <c r="K257" s="148">
        <v>710</v>
      </c>
      <c r="L257" s="148">
        <v>470</v>
      </c>
      <c r="M257" s="148">
        <v>430</v>
      </c>
      <c r="N257" s="145">
        <v>90</v>
      </c>
      <c r="O257" s="145" t="s">
        <v>2373</v>
      </c>
      <c r="P257" s="145" t="s">
        <v>1773</v>
      </c>
      <c r="Q257" s="145" t="s">
        <v>131</v>
      </c>
      <c r="R257" s="145" t="s">
        <v>245</v>
      </c>
    </row>
    <row r="258" spans="1:18">
      <c r="A258" s="145" t="s">
        <v>2343</v>
      </c>
      <c r="B258" s="145" t="s">
        <v>2402</v>
      </c>
      <c r="C258" s="145" t="s">
        <v>129</v>
      </c>
      <c r="D258" s="145" t="s">
        <v>2409</v>
      </c>
      <c r="E258" s="145" t="s">
        <v>247</v>
      </c>
      <c r="F258" s="145" t="s">
        <v>2362</v>
      </c>
      <c r="G258" s="146">
        <v>45823</v>
      </c>
      <c r="H258" s="145" t="s">
        <v>133</v>
      </c>
      <c r="I258" s="145">
        <v>14</v>
      </c>
      <c r="J258" s="147">
        <v>470</v>
      </c>
      <c r="K258" s="148">
        <v>710</v>
      </c>
      <c r="L258" s="148">
        <v>470</v>
      </c>
      <c r="M258" s="148">
        <v>430</v>
      </c>
      <c r="N258" s="145">
        <v>90</v>
      </c>
      <c r="O258" s="145" t="s">
        <v>2373</v>
      </c>
      <c r="P258" s="145" t="s">
        <v>1773</v>
      </c>
      <c r="Q258" s="145" t="s">
        <v>131</v>
      </c>
      <c r="R258" s="145" t="s">
        <v>245</v>
      </c>
    </row>
    <row r="259" spans="1:18">
      <c r="A259" s="145" t="s">
        <v>2343</v>
      </c>
      <c r="B259" s="145" t="s">
        <v>2402</v>
      </c>
      <c r="C259" s="145" t="s">
        <v>129</v>
      </c>
      <c r="D259" s="145" t="s">
        <v>2409</v>
      </c>
      <c r="E259" s="145" t="s">
        <v>248</v>
      </c>
      <c r="F259" s="145" t="s">
        <v>2362</v>
      </c>
      <c r="G259" s="146">
        <v>45837</v>
      </c>
      <c r="H259" s="145" t="s">
        <v>133</v>
      </c>
      <c r="I259" s="145">
        <v>14</v>
      </c>
      <c r="J259" s="147">
        <v>470</v>
      </c>
      <c r="K259" s="148">
        <v>710</v>
      </c>
      <c r="L259" s="148">
        <v>470</v>
      </c>
      <c r="M259" s="148">
        <v>430</v>
      </c>
      <c r="N259" s="145">
        <v>90</v>
      </c>
      <c r="O259" s="145" t="s">
        <v>2373</v>
      </c>
      <c r="P259" s="145" t="s">
        <v>1773</v>
      </c>
      <c r="Q259" s="145" t="s">
        <v>131</v>
      </c>
      <c r="R259" s="145" t="s">
        <v>245</v>
      </c>
    </row>
    <row r="260" spans="1:18">
      <c r="A260" s="145" t="s">
        <v>2343</v>
      </c>
      <c r="B260" s="145" t="s">
        <v>2402</v>
      </c>
      <c r="C260" s="145" t="s">
        <v>129</v>
      </c>
      <c r="D260" s="145" t="s">
        <v>2409</v>
      </c>
      <c r="E260" s="145" t="s">
        <v>249</v>
      </c>
      <c r="F260" s="145" t="s">
        <v>2362</v>
      </c>
      <c r="G260" s="146">
        <v>45851</v>
      </c>
      <c r="H260" s="145" t="s">
        <v>133</v>
      </c>
      <c r="I260" s="145">
        <v>14</v>
      </c>
      <c r="J260" s="147">
        <v>470</v>
      </c>
      <c r="K260" s="148">
        <v>710</v>
      </c>
      <c r="L260" s="148">
        <v>470</v>
      </c>
      <c r="M260" s="148">
        <v>430</v>
      </c>
      <c r="N260" s="145">
        <v>90</v>
      </c>
      <c r="O260" s="145" t="s">
        <v>2373</v>
      </c>
      <c r="P260" s="145" t="s">
        <v>1773</v>
      </c>
      <c r="Q260" s="145" t="s">
        <v>131</v>
      </c>
      <c r="R260" s="145" t="s">
        <v>245</v>
      </c>
    </row>
    <row r="261" spans="1:18">
      <c r="A261" s="145" t="s">
        <v>2343</v>
      </c>
      <c r="B261" s="145" t="s">
        <v>2402</v>
      </c>
      <c r="C261" s="145" t="s">
        <v>129</v>
      </c>
      <c r="D261" s="145" t="s">
        <v>2409</v>
      </c>
      <c r="E261" s="145" t="s">
        <v>250</v>
      </c>
      <c r="F261" s="145" t="s">
        <v>2362</v>
      </c>
      <c r="G261" s="146">
        <v>45865</v>
      </c>
      <c r="H261" s="145" t="s">
        <v>133</v>
      </c>
      <c r="I261" s="145">
        <v>14</v>
      </c>
      <c r="J261" s="147">
        <v>470</v>
      </c>
      <c r="K261" s="148">
        <v>710</v>
      </c>
      <c r="L261" s="148">
        <v>470</v>
      </c>
      <c r="M261" s="148">
        <v>430</v>
      </c>
      <c r="N261" s="145">
        <v>90</v>
      </c>
      <c r="O261" s="145" t="s">
        <v>2373</v>
      </c>
      <c r="P261" s="145" t="s">
        <v>1773</v>
      </c>
      <c r="Q261" s="145" t="s">
        <v>131</v>
      </c>
      <c r="R261" s="145" t="s">
        <v>245</v>
      </c>
    </row>
    <row r="262" spans="1:18">
      <c r="A262" s="145" t="s">
        <v>2343</v>
      </c>
      <c r="B262" s="145" t="s">
        <v>2402</v>
      </c>
      <c r="C262" s="145" t="s">
        <v>129</v>
      </c>
      <c r="D262" s="145" t="s">
        <v>2409</v>
      </c>
      <c r="E262" s="145" t="s">
        <v>251</v>
      </c>
      <c r="F262" s="145" t="s">
        <v>2362</v>
      </c>
      <c r="G262" s="146">
        <v>45879</v>
      </c>
      <c r="H262" s="145" t="s">
        <v>133</v>
      </c>
      <c r="I262" s="145">
        <v>14</v>
      </c>
      <c r="J262" s="147">
        <v>470</v>
      </c>
      <c r="K262" s="148">
        <v>710</v>
      </c>
      <c r="L262" s="148">
        <v>470</v>
      </c>
      <c r="M262" s="148">
        <v>430</v>
      </c>
      <c r="N262" s="145">
        <v>90</v>
      </c>
      <c r="O262" s="145" t="s">
        <v>2373</v>
      </c>
      <c r="P262" s="145" t="s">
        <v>1773</v>
      </c>
      <c r="Q262" s="145" t="s">
        <v>131</v>
      </c>
      <c r="R262" s="145" t="s">
        <v>245</v>
      </c>
    </row>
    <row r="263" spans="1:18">
      <c r="A263" s="145" t="s">
        <v>2343</v>
      </c>
      <c r="B263" s="145" t="s">
        <v>2402</v>
      </c>
      <c r="C263" s="145" t="s">
        <v>129</v>
      </c>
      <c r="D263" s="145" t="s">
        <v>2409</v>
      </c>
      <c r="E263" s="145" t="s">
        <v>252</v>
      </c>
      <c r="F263" s="145" t="s">
        <v>2362</v>
      </c>
      <c r="G263" s="146">
        <v>45893</v>
      </c>
      <c r="H263" s="145" t="s">
        <v>133</v>
      </c>
      <c r="I263" s="145">
        <v>14</v>
      </c>
      <c r="J263" s="147">
        <v>470</v>
      </c>
      <c r="K263" s="148">
        <v>710</v>
      </c>
      <c r="L263" s="148">
        <v>470</v>
      </c>
      <c r="M263" s="148">
        <v>430</v>
      </c>
      <c r="N263" s="145">
        <v>90</v>
      </c>
      <c r="O263" s="145" t="s">
        <v>2373</v>
      </c>
      <c r="P263" s="145" t="s">
        <v>1773</v>
      </c>
      <c r="Q263" s="145" t="s">
        <v>131</v>
      </c>
      <c r="R263" s="145" t="s">
        <v>245</v>
      </c>
    </row>
    <row r="264" spans="1:18">
      <c r="A264" s="145" t="s">
        <v>2343</v>
      </c>
      <c r="B264" s="145" t="s">
        <v>2402</v>
      </c>
      <c r="C264" s="145" t="s">
        <v>129</v>
      </c>
      <c r="D264" s="145" t="s">
        <v>2409</v>
      </c>
      <c r="E264" s="145" t="s">
        <v>253</v>
      </c>
      <c r="F264" s="145" t="s">
        <v>2362</v>
      </c>
      <c r="G264" s="146">
        <v>45907</v>
      </c>
      <c r="H264" s="145" t="s">
        <v>133</v>
      </c>
      <c r="I264" s="145">
        <v>14</v>
      </c>
      <c r="J264" s="147">
        <v>470</v>
      </c>
      <c r="K264" s="148">
        <v>710</v>
      </c>
      <c r="L264" s="148">
        <v>470</v>
      </c>
      <c r="M264" s="148">
        <v>430</v>
      </c>
      <c r="N264" s="145">
        <v>90</v>
      </c>
      <c r="O264" s="145" t="s">
        <v>2373</v>
      </c>
      <c r="P264" s="145" t="s">
        <v>1773</v>
      </c>
      <c r="Q264" s="145" t="s">
        <v>131</v>
      </c>
      <c r="R264" s="145" t="s">
        <v>245</v>
      </c>
    </row>
    <row r="265" spans="1:18">
      <c r="A265" s="145" t="s">
        <v>2343</v>
      </c>
      <c r="B265" s="145" t="s">
        <v>2402</v>
      </c>
      <c r="C265" s="145" t="s">
        <v>129</v>
      </c>
      <c r="D265" s="145" t="s">
        <v>2409</v>
      </c>
      <c r="E265" s="145" t="s">
        <v>254</v>
      </c>
      <c r="F265" s="145" t="s">
        <v>2368</v>
      </c>
      <c r="G265" s="146">
        <v>45788</v>
      </c>
      <c r="H265" s="145" t="s">
        <v>133</v>
      </c>
      <c r="I265" s="145">
        <v>14</v>
      </c>
      <c r="J265" s="147">
        <v>470</v>
      </c>
      <c r="K265" s="148">
        <v>710</v>
      </c>
      <c r="L265" s="148">
        <v>470</v>
      </c>
      <c r="M265" s="148">
        <v>430</v>
      </c>
      <c r="N265" s="145">
        <v>90</v>
      </c>
      <c r="O265" s="145" t="s">
        <v>2373</v>
      </c>
      <c r="P265" s="145" t="s">
        <v>1773</v>
      </c>
      <c r="Q265" s="145" t="s">
        <v>135</v>
      </c>
      <c r="R265" s="145" t="s">
        <v>245</v>
      </c>
    </row>
    <row r="266" spans="1:18">
      <c r="A266" s="145" t="s">
        <v>2343</v>
      </c>
      <c r="B266" s="145" t="s">
        <v>2402</v>
      </c>
      <c r="C266" s="145" t="s">
        <v>129</v>
      </c>
      <c r="D266" s="145" t="s">
        <v>2409</v>
      </c>
      <c r="E266" s="145" t="s">
        <v>255</v>
      </c>
      <c r="F266" s="145" t="s">
        <v>2368</v>
      </c>
      <c r="G266" s="146">
        <v>45802</v>
      </c>
      <c r="H266" s="145" t="s">
        <v>133</v>
      </c>
      <c r="I266" s="145">
        <v>14</v>
      </c>
      <c r="J266" s="147">
        <v>470</v>
      </c>
      <c r="K266" s="148">
        <v>710</v>
      </c>
      <c r="L266" s="148">
        <v>470</v>
      </c>
      <c r="M266" s="148">
        <v>430</v>
      </c>
      <c r="N266" s="145">
        <v>90</v>
      </c>
      <c r="O266" s="145" t="s">
        <v>2373</v>
      </c>
      <c r="P266" s="145" t="s">
        <v>1773</v>
      </c>
      <c r="Q266" s="145" t="s">
        <v>135</v>
      </c>
      <c r="R266" s="145" t="s">
        <v>245</v>
      </c>
    </row>
    <row r="267" spans="1:18">
      <c r="A267" s="145" t="s">
        <v>2343</v>
      </c>
      <c r="B267" s="145" t="s">
        <v>2402</v>
      </c>
      <c r="C267" s="145" t="s">
        <v>129</v>
      </c>
      <c r="D267" s="145" t="s">
        <v>2409</v>
      </c>
      <c r="E267" s="145" t="s">
        <v>256</v>
      </c>
      <c r="F267" s="145" t="s">
        <v>2368</v>
      </c>
      <c r="G267" s="146">
        <v>45816</v>
      </c>
      <c r="H267" s="145" t="s">
        <v>133</v>
      </c>
      <c r="I267" s="145">
        <v>14</v>
      </c>
      <c r="J267" s="147">
        <v>470</v>
      </c>
      <c r="K267" s="148">
        <v>710</v>
      </c>
      <c r="L267" s="148">
        <v>470</v>
      </c>
      <c r="M267" s="148">
        <v>430</v>
      </c>
      <c r="N267" s="145">
        <v>90</v>
      </c>
      <c r="O267" s="145" t="s">
        <v>2373</v>
      </c>
      <c r="P267" s="145" t="s">
        <v>1773</v>
      </c>
      <c r="Q267" s="145" t="s">
        <v>135</v>
      </c>
      <c r="R267" s="145" t="s">
        <v>245</v>
      </c>
    </row>
    <row r="268" spans="1:18">
      <c r="A268" s="145" t="s">
        <v>2343</v>
      </c>
      <c r="B268" s="145" t="s">
        <v>2402</v>
      </c>
      <c r="C268" s="145" t="s">
        <v>129</v>
      </c>
      <c r="D268" s="145" t="s">
        <v>2409</v>
      </c>
      <c r="E268" s="145" t="s">
        <v>257</v>
      </c>
      <c r="F268" s="145" t="s">
        <v>2368</v>
      </c>
      <c r="G268" s="146">
        <v>45830</v>
      </c>
      <c r="H268" s="145" t="s">
        <v>133</v>
      </c>
      <c r="I268" s="145">
        <v>14</v>
      </c>
      <c r="J268" s="147">
        <v>470</v>
      </c>
      <c r="K268" s="148">
        <v>710</v>
      </c>
      <c r="L268" s="148">
        <v>470</v>
      </c>
      <c r="M268" s="148">
        <v>430</v>
      </c>
      <c r="N268" s="145">
        <v>90</v>
      </c>
      <c r="O268" s="145" t="s">
        <v>2373</v>
      </c>
      <c r="P268" s="145" t="s">
        <v>1773</v>
      </c>
      <c r="Q268" s="145" t="s">
        <v>135</v>
      </c>
      <c r="R268" s="145" t="s">
        <v>245</v>
      </c>
    </row>
    <row r="269" spans="1:18">
      <c r="A269" s="145" t="s">
        <v>2343</v>
      </c>
      <c r="B269" s="145" t="s">
        <v>2402</v>
      </c>
      <c r="C269" s="145" t="s">
        <v>129</v>
      </c>
      <c r="D269" s="145" t="s">
        <v>2409</v>
      </c>
      <c r="E269" s="145" t="s">
        <v>258</v>
      </c>
      <c r="F269" s="145" t="s">
        <v>2368</v>
      </c>
      <c r="G269" s="146">
        <v>45844</v>
      </c>
      <c r="H269" s="145" t="s">
        <v>133</v>
      </c>
      <c r="I269" s="145">
        <v>14</v>
      </c>
      <c r="J269" s="147">
        <v>470</v>
      </c>
      <c r="K269" s="148">
        <v>710</v>
      </c>
      <c r="L269" s="148">
        <v>470</v>
      </c>
      <c r="M269" s="148">
        <v>430</v>
      </c>
      <c r="N269" s="145">
        <v>90</v>
      </c>
      <c r="O269" s="145" t="s">
        <v>2373</v>
      </c>
      <c r="P269" s="145" t="s">
        <v>1773</v>
      </c>
      <c r="Q269" s="145" t="s">
        <v>135</v>
      </c>
      <c r="R269" s="145" t="s">
        <v>245</v>
      </c>
    </row>
    <row r="270" spans="1:18">
      <c r="A270" s="145" t="s">
        <v>2343</v>
      </c>
      <c r="B270" s="145" t="s">
        <v>2402</v>
      </c>
      <c r="C270" s="145" t="s">
        <v>129</v>
      </c>
      <c r="D270" s="145" t="s">
        <v>2409</v>
      </c>
      <c r="E270" s="145" t="s">
        <v>259</v>
      </c>
      <c r="F270" s="145" t="s">
        <v>2368</v>
      </c>
      <c r="G270" s="146">
        <v>45858</v>
      </c>
      <c r="H270" s="145" t="s">
        <v>133</v>
      </c>
      <c r="I270" s="145">
        <v>14</v>
      </c>
      <c r="J270" s="147">
        <v>470</v>
      </c>
      <c r="K270" s="148">
        <v>710</v>
      </c>
      <c r="L270" s="148">
        <v>470</v>
      </c>
      <c r="M270" s="148">
        <v>430</v>
      </c>
      <c r="N270" s="145">
        <v>90</v>
      </c>
      <c r="O270" s="145" t="s">
        <v>2373</v>
      </c>
      <c r="P270" s="145" t="s">
        <v>1773</v>
      </c>
      <c r="Q270" s="145" t="s">
        <v>135</v>
      </c>
      <c r="R270" s="145" t="s">
        <v>245</v>
      </c>
    </row>
    <row r="271" spans="1:18">
      <c r="A271" s="145" t="s">
        <v>2343</v>
      </c>
      <c r="B271" s="145" t="s">
        <v>2402</v>
      </c>
      <c r="C271" s="145" t="s">
        <v>129</v>
      </c>
      <c r="D271" s="145" t="s">
        <v>2409</v>
      </c>
      <c r="E271" s="145" t="s">
        <v>260</v>
      </c>
      <c r="F271" s="145" t="s">
        <v>2368</v>
      </c>
      <c r="G271" s="146">
        <v>45872</v>
      </c>
      <c r="H271" s="145" t="s">
        <v>133</v>
      </c>
      <c r="I271" s="145">
        <v>14</v>
      </c>
      <c r="J271" s="147">
        <v>470</v>
      </c>
      <c r="K271" s="148">
        <v>710</v>
      </c>
      <c r="L271" s="148">
        <v>470</v>
      </c>
      <c r="M271" s="148">
        <v>430</v>
      </c>
      <c r="N271" s="145">
        <v>90</v>
      </c>
      <c r="O271" s="145" t="s">
        <v>2373</v>
      </c>
      <c r="P271" s="145" t="s">
        <v>1773</v>
      </c>
      <c r="Q271" s="145" t="s">
        <v>135</v>
      </c>
      <c r="R271" s="145" t="s">
        <v>245</v>
      </c>
    </row>
    <row r="272" spans="1:18">
      <c r="A272" s="145" t="s">
        <v>2343</v>
      </c>
      <c r="B272" s="145" t="s">
        <v>2402</v>
      </c>
      <c r="C272" s="145" t="s">
        <v>129</v>
      </c>
      <c r="D272" s="145" t="s">
        <v>2409</v>
      </c>
      <c r="E272" s="145" t="s">
        <v>261</v>
      </c>
      <c r="F272" s="145" t="s">
        <v>2368</v>
      </c>
      <c r="G272" s="146">
        <v>45886</v>
      </c>
      <c r="H272" s="145" t="s">
        <v>133</v>
      </c>
      <c r="I272" s="145">
        <v>14</v>
      </c>
      <c r="J272" s="147">
        <v>470</v>
      </c>
      <c r="K272" s="148">
        <v>710</v>
      </c>
      <c r="L272" s="148">
        <v>470</v>
      </c>
      <c r="M272" s="148">
        <v>430</v>
      </c>
      <c r="N272" s="145">
        <v>90</v>
      </c>
      <c r="O272" s="145" t="s">
        <v>2373</v>
      </c>
      <c r="P272" s="145" t="s">
        <v>1773</v>
      </c>
      <c r="Q272" s="145" t="s">
        <v>135</v>
      </c>
      <c r="R272" s="145" t="s">
        <v>245</v>
      </c>
    </row>
    <row r="273" spans="1:18">
      <c r="A273" s="145" t="s">
        <v>2343</v>
      </c>
      <c r="B273" s="145" t="s">
        <v>2402</v>
      </c>
      <c r="C273" s="145" t="s">
        <v>129</v>
      </c>
      <c r="D273" s="145" t="s">
        <v>2409</v>
      </c>
      <c r="E273" s="145" t="s">
        <v>262</v>
      </c>
      <c r="F273" s="145" t="s">
        <v>2368</v>
      </c>
      <c r="G273" s="146">
        <v>45900</v>
      </c>
      <c r="H273" s="145" t="s">
        <v>133</v>
      </c>
      <c r="I273" s="145">
        <v>14</v>
      </c>
      <c r="J273" s="147">
        <v>470</v>
      </c>
      <c r="K273" s="148">
        <v>710</v>
      </c>
      <c r="L273" s="148">
        <v>470</v>
      </c>
      <c r="M273" s="148">
        <v>430</v>
      </c>
      <c r="N273" s="145">
        <v>90</v>
      </c>
      <c r="O273" s="145" t="s">
        <v>2373</v>
      </c>
      <c r="P273" s="145" t="s">
        <v>1773</v>
      </c>
      <c r="Q273" s="145" t="s">
        <v>135</v>
      </c>
      <c r="R273" s="145" t="s">
        <v>245</v>
      </c>
    </row>
    <row r="274" spans="1:18">
      <c r="A274" s="145" t="s">
        <v>2343</v>
      </c>
      <c r="B274" s="145" t="s">
        <v>2402</v>
      </c>
      <c r="C274" s="145" t="s">
        <v>129</v>
      </c>
      <c r="D274" s="145" t="s">
        <v>2410</v>
      </c>
      <c r="E274" s="145" t="s">
        <v>263</v>
      </c>
      <c r="F274" s="145" t="s">
        <v>2362</v>
      </c>
      <c r="G274" s="146">
        <v>45802</v>
      </c>
      <c r="H274" s="145" t="s">
        <v>265</v>
      </c>
      <c r="I274" s="145">
        <v>7</v>
      </c>
      <c r="J274" s="147">
        <v>235</v>
      </c>
      <c r="K274" s="148">
        <v>360</v>
      </c>
      <c r="L274" s="148">
        <v>240</v>
      </c>
      <c r="M274" s="148">
        <v>220</v>
      </c>
      <c r="N274" s="145">
        <v>90</v>
      </c>
      <c r="O274" s="145" t="s">
        <v>2372</v>
      </c>
      <c r="P274" s="145" t="s">
        <v>1773</v>
      </c>
      <c r="Q274" s="145" t="s">
        <v>131</v>
      </c>
      <c r="R274" s="145" t="s">
        <v>264</v>
      </c>
    </row>
    <row r="275" spans="1:18">
      <c r="A275" s="145" t="s">
        <v>2343</v>
      </c>
      <c r="B275" s="145" t="s">
        <v>2402</v>
      </c>
      <c r="C275" s="145" t="s">
        <v>129</v>
      </c>
      <c r="D275" s="145" t="s">
        <v>2410</v>
      </c>
      <c r="E275" s="145" t="s">
        <v>266</v>
      </c>
      <c r="F275" s="145" t="s">
        <v>2362</v>
      </c>
      <c r="G275" s="146">
        <v>45816</v>
      </c>
      <c r="H275" s="145" t="s">
        <v>265</v>
      </c>
      <c r="I275" s="145">
        <v>7</v>
      </c>
      <c r="J275" s="147">
        <v>235</v>
      </c>
      <c r="K275" s="148">
        <v>360</v>
      </c>
      <c r="L275" s="148">
        <v>240</v>
      </c>
      <c r="M275" s="148">
        <v>220</v>
      </c>
      <c r="N275" s="145">
        <v>90</v>
      </c>
      <c r="O275" s="145" t="s">
        <v>2372</v>
      </c>
      <c r="P275" s="145" t="s">
        <v>1773</v>
      </c>
      <c r="Q275" s="145" t="s">
        <v>131</v>
      </c>
      <c r="R275" s="145" t="s">
        <v>264</v>
      </c>
    </row>
    <row r="276" spans="1:18">
      <c r="A276" s="145" t="s">
        <v>2343</v>
      </c>
      <c r="B276" s="145" t="s">
        <v>2402</v>
      </c>
      <c r="C276" s="145" t="s">
        <v>129</v>
      </c>
      <c r="D276" s="145" t="s">
        <v>2410</v>
      </c>
      <c r="E276" s="145" t="s">
        <v>267</v>
      </c>
      <c r="F276" s="145" t="s">
        <v>2362</v>
      </c>
      <c r="G276" s="146">
        <v>45830</v>
      </c>
      <c r="H276" s="145" t="s">
        <v>265</v>
      </c>
      <c r="I276" s="145">
        <v>7</v>
      </c>
      <c r="J276" s="147">
        <v>235</v>
      </c>
      <c r="K276" s="148">
        <v>360</v>
      </c>
      <c r="L276" s="148">
        <v>240</v>
      </c>
      <c r="M276" s="148">
        <v>220</v>
      </c>
      <c r="N276" s="145">
        <v>90</v>
      </c>
      <c r="O276" s="145" t="s">
        <v>2372</v>
      </c>
      <c r="P276" s="145" t="s">
        <v>1773</v>
      </c>
      <c r="Q276" s="145" t="s">
        <v>131</v>
      </c>
      <c r="R276" s="145" t="s">
        <v>264</v>
      </c>
    </row>
    <row r="277" spans="1:18">
      <c r="A277" s="145" t="s">
        <v>2343</v>
      </c>
      <c r="B277" s="145" t="s">
        <v>2402</v>
      </c>
      <c r="C277" s="145" t="s">
        <v>129</v>
      </c>
      <c r="D277" s="145" t="s">
        <v>2410</v>
      </c>
      <c r="E277" s="145" t="s">
        <v>268</v>
      </c>
      <c r="F277" s="145" t="s">
        <v>2362</v>
      </c>
      <c r="G277" s="146">
        <v>45844</v>
      </c>
      <c r="H277" s="145" t="s">
        <v>265</v>
      </c>
      <c r="I277" s="145">
        <v>7</v>
      </c>
      <c r="J277" s="147">
        <v>235</v>
      </c>
      <c r="K277" s="148">
        <v>360</v>
      </c>
      <c r="L277" s="148">
        <v>240</v>
      </c>
      <c r="M277" s="148">
        <v>220</v>
      </c>
      <c r="N277" s="145">
        <v>90</v>
      </c>
      <c r="O277" s="145" t="s">
        <v>2372</v>
      </c>
      <c r="P277" s="145" t="s">
        <v>1773</v>
      </c>
      <c r="Q277" s="145" t="s">
        <v>131</v>
      </c>
      <c r="R277" s="145" t="s">
        <v>264</v>
      </c>
    </row>
    <row r="278" spans="1:18">
      <c r="A278" s="145" t="s">
        <v>2343</v>
      </c>
      <c r="B278" s="145" t="s">
        <v>2402</v>
      </c>
      <c r="C278" s="145" t="s">
        <v>129</v>
      </c>
      <c r="D278" s="145" t="s">
        <v>2410</v>
      </c>
      <c r="E278" s="145" t="s">
        <v>269</v>
      </c>
      <c r="F278" s="145" t="s">
        <v>2362</v>
      </c>
      <c r="G278" s="146">
        <v>45858</v>
      </c>
      <c r="H278" s="145" t="s">
        <v>265</v>
      </c>
      <c r="I278" s="145">
        <v>7</v>
      </c>
      <c r="J278" s="147">
        <v>235</v>
      </c>
      <c r="K278" s="148">
        <v>360</v>
      </c>
      <c r="L278" s="148">
        <v>240</v>
      </c>
      <c r="M278" s="148">
        <v>220</v>
      </c>
      <c r="N278" s="145">
        <v>90</v>
      </c>
      <c r="O278" s="145" t="s">
        <v>2372</v>
      </c>
      <c r="P278" s="145" t="s">
        <v>1773</v>
      </c>
      <c r="Q278" s="145" t="s">
        <v>131</v>
      </c>
      <c r="R278" s="145" t="s">
        <v>264</v>
      </c>
    </row>
    <row r="279" spans="1:18">
      <c r="A279" s="145" t="s">
        <v>2343</v>
      </c>
      <c r="B279" s="145" t="s">
        <v>2402</v>
      </c>
      <c r="C279" s="145" t="s">
        <v>129</v>
      </c>
      <c r="D279" s="145" t="s">
        <v>2410</v>
      </c>
      <c r="E279" s="145" t="s">
        <v>270</v>
      </c>
      <c r="F279" s="145" t="s">
        <v>2362</v>
      </c>
      <c r="G279" s="146">
        <v>45872</v>
      </c>
      <c r="H279" s="145" t="s">
        <v>265</v>
      </c>
      <c r="I279" s="145">
        <v>7</v>
      </c>
      <c r="J279" s="147">
        <v>235</v>
      </c>
      <c r="K279" s="148">
        <v>360</v>
      </c>
      <c r="L279" s="148">
        <v>240</v>
      </c>
      <c r="M279" s="148">
        <v>220</v>
      </c>
      <c r="N279" s="145">
        <v>90</v>
      </c>
      <c r="O279" s="145" t="s">
        <v>2372</v>
      </c>
      <c r="P279" s="145" t="s">
        <v>1773</v>
      </c>
      <c r="Q279" s="145" t="s">
        <v>131</v>
      </c>
      <c r="R279" s="145" t="s">
        <v>264</v>
      </c>
    </row>
    <row r="280" spans="1:18">
      <c r="A280" s="145" t="s">
        <v>2343</v>
      </c>
      <c r="B280" s="145" t="s">
        <v>2402</v>
      </c>
      <c r="C280" s="145" t="s">
        <v>129</v>
      </c>
      <c r="D280" s="145" t="s">
        <v>2410</v>
      </c>
      <c r="E280" s="145" t="s">
        <v>271</v>
      </c>
      <c r="F280" s="145" t="s">
        <v>2362</v>
      </c>
      <c r="G280" s="146">
        <v>45886</v>
      </c>
      <c r="H280" s="145" t="s">
        <v>265</v>
      </c>
      <c r="I280" s="145">
        <v>7</v>
      </c>
      <c r="J280" s="147">
        <v>235</v>
      </c>
      <c r="K280" s="148">
        <v>360</v>
      </c>
      <c r="L280" s="148">
        <v>240</v>
      </c>
      <c r="M280" s="148">
        <v>220</v>
      </c>
      <c r="N280" s="145">
        <v>90</v>
      </c>
      <c r="O280" s="145" t="s">
        <v>2372</v>
      </c>
      <c r="P280" s="145" t="s">
        <v>1773</v>
      </c>
      <c r="Q280" s="145" t="s">
        <v>131</v>
      </c>
      <c r="R280" s="145" t="s">
        <v>264</v>
      </c>
    </row>
    <row r="281" spans="1:18">
      <c r="A281" s="145" t="s">
        <v>2343</v>
      </c>
      <c r="B281" s="145" t="s">
        <v>2402</v>
      </c>
      <c r="C281" s="145" t="s">
        <v>129</v>
      </c>
      <c r="D281" s="145" t="s">
        <v>2410</v>
      </c>
      <c r="E281" s="145" t="s">
        <v>272</v>
      </c>
      <c r="F281" s="145" t="s">
        <v>2362</v>
      </c>
      <c r="G281" s="146">
        <v>45900</v>
      </c>
      <c r="H281" s="145" t="s">
        <v>265</v>
      </c>
      <c r="I281" s="145">
        <v>7</v>
      </c>
      <c r="J281" s="147">
        <v>235</v>
      </c>
      <c r="K281" s="148">
        <v>360</v>
      </c>
      <c r="L281" s="148">
        <v>240</v>
      </c>
      <c r="M281" s="148">
        <v>220</v>
      </c>
      <c r="N281" s="145">
        <v>90</v>
      </c>
      <c r="O281" s="145" t="s">
        <v>2372</v>
      </c>
      <c r="P281" s="145" t="s">
        <v>1773</v>
      </c>
      <c r="Q281" s="145" t="s">
        <v>131</v>
      </c>
      <c r="R281" s="145" t="s">
        <v>264</v>
      </c>
    </row>
    <row r="282" spans="1:18">
      <c r="A282" s="145" t="s">
        <v>2343</v>
      </c>
      <c r="B282" s="145" t="s">
        <v>2402</v>
      </c>
      <c r="C282" s="145" t="s">
        <v>129</v>
      </c>
      <c r="D282" s="145" t="s">
        <v>2410</v>
      </c>
      <c r="E282" s="145" t="s">
        <v>273</v>
      </c>
      <c r="F282" s="145" t="s">
        <v>2362</v>
      </c>
      <c r="G282" s="146">
        <v>45914</v>
      </c>
      <c r="H282" s="145" t="s">
        <v>265</v>
      </c>
      <c r="I282" s="145">
        <v>7</v>
      </c>
      <c r="J282" s="147">
        <v>235</v>
      </c>
      <c r="K282" s="148">
        <v>360</v>
      </c>
      <c r="L282" s="148">
        <v>240</v>
      </c>
      <c r="M282" s="148">
        <v>220</v>
      </c>
      <c r="N282" s="145">
        <v>90</v>
      </c>
      <c r="O282" s="145" t="s">
        <v>2372</v>
      </c>
      <c r="P282" s="145" t="s">
        <v>1773</v>
      </c>
      <c r="Q282" s="145" t="s">
        <v>131</v>
      </c>
      <c r="R282" s="145" t="s">
        <v>264</v>
      </c>
    </row>
    <row r="283" spans="1:18">
      <c r="A283" s="145" t="s">
        <v>2343</v>
      </c>
      <c r="B283" s="145" t="s">
        <v>2402</v>
      </c>
      <c r="C283" s="145" t="s">
        <v>129</v>
      </c>
      <c r="D283" s="145" t="s">
        <v>2410</v>
      </c>
      <c r="E283" s="145" t="s">
        <v>274</v>
      </c>
      <c r="F283" s="145" t="s">
        <v>2368</v>
      </c>
      <c r="G283" s="146">
        <v>45795</v>
      </c>
      <c r="H283" s="145" t="s">
        <v>265</v>
      </c>
      <c r="I283" s="145">
        <v>7</v>
      </c>
      <c r="J283" s="147">
        <v>235</v>
      </c>
      <c r="K283" s="148">
        <v>360</v>
      </c>
      <c r="L283" s="148">
        <v>240</v>
      </c>
      <c r="M283" s="148">
        <v>220</v>
      </c>
      <c r="N283" s="145">
        <v>90</v>
      </c>
      <c r="O283" s="145" t="s">
        <v>2372</v>
      </c>
      <c r="P283" s="145" t="s">
        <v>1773</v>
      </c>
      <c r="Q283" s="145" t="s">
        <v>135</v>
      </c>
      <c r="R283" s="145" t="s">
        <v>264</v>
      </c>
    </row>
    <row r="284" spans="1:18">
      <c r="A284" s="145" t="s">
        <v>2343</v>
      </c>
      <c r="B284" s="145" t="s">
        <v>2402</v>
      </c>
      <c r="C284" s="145" t="s">
        <v>129</v>
      </c>
      <c r="D284" s="145" t="s">
        <v>2410</v>
      </c>
      <c r="E284" s="145" t="s">
        <v>275</v>
      </c>
      <c r="F284" s="145" t="s">
        <v>2368</v>
      </c>
      <c r="G284" s="146">
        <v>45809</v>
      </c>
      <c r="H284" s="145" t="s">
        <v>265</v>
      </c>
      <c r="I284" s="145">
        <v>7</v>
      </c>
      <c r="J284" s="147">
        <v>235</v>
      </c>
      <c r="K284" s="148">
        <v>360</v>
      </c>
      <c r="L284" s="148">
        <v>240</v>
      </c>
      <c r="M284" s="148">
        <v>220</v>
      </c>
      <c r="N284" s="145">
        <v>90</v>
      </c>
      <c r="O284" s="145" t="s">
        <v>2372</v>
      </c>
      <c r="P284" s="145" t="s">
        <v>1773</v>
      </c>
      <c r="Q284" s="145" t="s">
        <v>135</v>
      </c>
      <c r="R284" s="145" t="s">
        <v>264</v>
      </c>
    </row>
    <row r="285" spans="1:18">
      <c r="A285" s="145" t="s">
        <v>2343</v>
      </c>
      <c r="B285" s="145" t="s">
        <v>2402</v>
      </c>
      <c r="C285" s="145" t="s">
        <v>129</v>
      </c>
      <c r="D285" s="145" t="s">
        <v>2410</v>
      </c>
      <c r="E285" s="145" t="s">
        <v>276</v>
      </c>
      <c r="F285" s="145" t="s">
        <v>2368</v>
      </c>
      <c r="G285" s="146">
        <v>45823</v>
      </c>
      <c r="H285" s="145" t="s">
        <v>265</v>
      </c>
      <c r="I285" s="145">
        <v>7</v>
      </c>
      <c r="J285" s="147">
        <v>235</v>
      </c>
      <c r="K285" s="148">
        <v>360</v>
      </c>
      <c r="L285" s="148">
        <v>240</v>
      </c>
      <c r="M285" s="148">
        <v>220</v>
      </c>
      <c r="N285" s="145">
        <v>90</v>
      </c>
      <c r="O285" s="145" t="s">
        <v>2372</v>
      </c>
      <c r="P285" s="145" t="s">
        <v>1773</v>
      </c>
      <c r="Q285" s="145" t="s">
        <v>135</v>
      </c>
      <c r="R285" s="145" t="s">
        <v>264</v>
      </c>
    </row>
    <row r="286" spans="1:18">
      <c r="A286" s="145" t="s">
        <v>2343</v>
      </c>
      <c r="B286" s="145" t="s">
        <v>2402</v>
      </c>
      <c r="C286" s="145" t="s">
        <v>129</v>
      </c>
      <c r="D286" s="145" t="s">
        <v>2410</v>
      </c>
      <c r="E286" s="145" t="s">
        <v>277</v>
      </c>
      <c r="F286" s="145" t="s">
        <v>2368</v>
      </c>
      <c r="G286" s="146">
        <v>45837</v>
      </c>
      <c r="H286" s="145" t="s">
        <v>265</v>
      </c>
      <c r="I286" s="145">
        <v>7</v>
      </c>
      <c r="J286" s="147">
        <v>235</v>
      </c>
      <c r="K286" s="148">
        <v>360</v>
      </c>
      <c r="L286" s="148">
        <v>240</v>
      </c>
      <c r="M286" s="148">
        <v>220</v>
      </c>
      <c r="N286" s="145">
        <v>90</v>
      </c>
      <c r="O286" s="145" t="s">
        <v>2372</v>
      </c>
      <c r="P286" s="145" t="s">
        <v>1773</v>
      </c>
      <c r="Q286" s="145" t="s">
        <v>135</v>
      </c>
      <c r="R286" s="145" t="s">
        <v>264</v>
      </c>
    </row>
    <row r="287" spans="1:18">
      <c r="A287" s="145" t="s">
        <v>2343</v>
      </c>
      <c r="B287" s="145" t="s">
        <v>2402</v>
      </c>
      <c r="C287" s="145" t="s">
        <v>129</v>
      </c>
      <c r="D287" s="145" t="s">
        <v>2410</v>
      </c>
      <c r="E287" s="145" t="s">
        <v>278</v>
      </c>
      <c r="F287" s="145" t="s">
        <v>2368</v>
      </c>
      <c r="G287" s="146">
        <v>45851</v>
      </c>
      <c r="H287" s="145" t="s">
        <v>265</v>
      </c>
      <c r="I287" s="145">
        <v>7</v>
      </c>
      <c r="J287" s="147">
        <v>235</v>
      </c>
      <c r="K287" s="148">
        <v>360</v>
      </c>
      <c r="L287" s="148">
        <v>240</v>
      </c>
      <c r="M287" s="148">
        <v>220</v>
      </c>
      <c r="N287" s="145">
        <v>90</v>
      </c>
      <c r="O287" s="145" t="s">
        <v>2372</v>
      </c>
      <c r="P287" s="145" t="s">
        <v>1773</v>
      </c>
      <c r="Q287" s="145" t="s">
        <v>135</v>
      </c>
      <c r="R287" s="145" t="s">
        <v>264</v>
      </c>
    </row>
    <row r="288" spans="1:18">
      <c r="A288" s="145" t="s">
        <v>2343</v>
      </c>
      <c r="B288" s="145" t="s">
        <v>2402</v>
      </c>
      <c r="C288" s="145" t="s">
        <v>129</v>
      </c>
      <c r="D288" s="145" t="s">
        <v>2410</v>
      </c>
      <c r="E288" s="145" t="s">
        <v>279</v>
      </c>
      <c r="F288" s="145" t="s">
        <v>2368</v>
      </c>
      <c r="G288" s="146">
        <v>45865</v>
      </c>
      <c r="H288" s="145" t="s">
        <v>265</v>
      </c>
      <c r="I288" s="145">
        <v>7</v>
      </c>
      <c r="J288" s="147">
        <v>235</v>
      </c>
      <c r="K288" s="148">
        <v>360</v>
      </c>
      <c r="L288" s="148">
        <v>240</v>
      </c>
      <c r="M288" s="148">
        <v>220</v>
      </c>
      <c r="N288" s="145">
        <v>90</v>
      </c>
      <c r="O288" s="145" t="s">
        <v>2372</v>
      </c>
      <c r="P288" s="145" t="s">
        <v>1773</v>
      </c>
      <c r="Q288" s="145" t="s">
        <v>135</v>
      </c>
      <c r="R288" s="145" t="s">
        <v>264</v>
      </c>
    </row>
    <row r="289" spans="1:18">
      <c r="A289" s="145" t="s">
        <v>2343</v>
      </c>
      <c r="B289" s="145" t="s">
        <v>2402</v>
      </c>
      <c r="C289" s="145" t="s">
        <v>129</v>
      </c>
      <c r="D289" s="145" t="s">
        <v>2410</v>
      </c>
      <c r="E289" s="145" t="s">
        <v>280</v>
      </c>
      <c r="F289" s="145" t="s">
        <v>2368</v>
      </c>
      <c r="G289" s="146">
        <v>45879</v>
      </c>
      <c r="H289" s="145" t="s">
        <v>265</v>
      </c>
      <c r="I289" s="145">
        <v>7</v>
      </c>
      <c r="J289" s="147">
        <v>235</v>
      </c>
      <c r="K289" s="148">
        <v>360</v>
      </c>
      <c r="L289" s="148">
        <v>240</v>
      </c>
      <c r="M289" s="148">
        <v>220</v>
      </c>
      <c r="N289" s="145">
        <v>90</v>
      </c>
      <c r="O289" s="145" t="s">
        <v>2372</v>
      </c>
      <c r="P289" s="145" t="s">
        <v>1773</v>
      </c>
      <c r="Q289" s="145" t="s">
        <v>135</v>
      </c>
      <c r="R289" s="145" t="s">
        <v>264</v>
      </c>
    </row>
    <row r="290" spans="1:18">
      <c r="A290" s="145" t="s">
        <v>2343</v>
      </c>
      <c r="B290" s="145" t="s">
        <v>2402</v>
      </c>
      <c r="C290" s="145" t="s">
        <v>129</v>
      </c>
      <c r="D290" s="145" t="s">
        <v>2410</v>
      </c>
      <c r="E290" s="145" t="s">
        <v>281</v>
      </c>
      <c r="F290" s="145" t="s">
        <v>2368</v>
      </c>
      <c r="G290" s="146">
        <v>45893</v>
      </c>
      <c r="H290" s="145" t="s">
        <v>265</v>
      </c>
      <c r="I290" s="145">
        <v>7</v>
      </c>
      <c r="J290" s="147">
        <v>235</v>
      </c>
      <c r="K290" s="148">
        <v>360</v>
      </c>
      <c r="L290" s="148">
        <v>240</v>
      </c>
      <c r="M290" s="148">
        <v>220</v>
      </c>
      <c r="N290" s="145">
        <v>90</v>
      </c>
      <c r="O290" s="145" t="s">
        <v>2372</v>
      </c>
      <c r="P290" s="145" t="s">
        <v>1773</v>
      </c>
      <c r="Q290" s="145" t="s">
        <v>135</v>
      </c>
      <c r="R290" s="145" t="s">
        <v>264</v>
      </c>
    </row>
    <row r="291" spans="1:18">
      <c r="A291" s="145" t="s">
        <v>2343</v>
      </c>
      <c r="B291" s="145" t="s">
        <v>2402</v>
      </c>
      <c r="C291" s="145" t="s">
        <v>129</v>
      </c>
      <c r="D291" s="145" t="s">
        <v>2410</v>
      </c>
      <c r="E291" s="145" t="s">
        <v>282</v>
      </c>
      <c r="F291" s="145" t="s">
        <v>2368</v>
      </c>
      <c r="G291" s="146">
        <v>45907</v>
      </c>
      <c r="H291" s="145" t="s">
        <v>265</v>
      </c>
      <c r="I291" s="145">
        <v>7</v>
      </c>
      <c r="J291" s="147">
        <v>235</v>
      </c>
      <c r="K291" s="148">
        <v>360</v>
      </c>
      <c r="L291" s="148">
        <v>240</v>
      </c>
      <c r="M291" s="148">
        <v>220</v>
      </c>
      <c r="N291" s="145">
        <v>90</v>
      </c>
      <c r="O291" s="145" t="s">
        <v>2372</v>
      </c>
      <c r="P291" s="145" t="s">
        <v>1773</v>
      </c>
      <c r="Q291" s="145" t="s">
        <v>135</v>
      </c>
      <c r="R291" s="145" t="s">
        <v>264</v>
      </c>
    </row>
    <row r="292" spans="1:18">
      <c r="A292" s="145" t="s">
        <v>2343</v>
      </c>
      <c r="B292" s="145" t="s">
        <v>2402</v>
      </c>
      <c r="C292" s="145" t="s">
        <v>420</v>
      </c>
      <c r="D292" s="145" t="s">
        <v>420</v>
      </c>
      <c r="E292" s="145" t="s">
        <v>454</v>
      </c>
      <c r="F292" s="145" t="s">
        <v>2358</v>
      </c>
      <c r="G292" s="146">
        <v>45801</v>
      </c>
      <c r="H292" s="145" t="s">
        <v>431</v>
      </c>
      <c r="I292" s="145">
        <v>7</v>
      </c>
      <c r="J292" s="147">
        <v>240</v>
      </c>
      <c r="K292" s="148">
        <v>360</v>
      </c>
      <c r="L292" s="148">
        <v>240</v>
      </c>
      <c r="M292" s="148">
        <v>220</v>
      </c>
      <c r="N292" s="145">
        <v>90</v>
      </c>
      <c r="O292" s="145" t="s">
        <v>2372</v>
      </c>
      <c r="P292" s="145" t="s">
        <v>1773</v>
      </c>
      <c r="Q292" s="145" t="s">
        <v>422</v>
      </c>
      <c r="R292" s="145" t="s">
        <v>426</v>
      </c>
    </row>
    <row r="293" spans="1:18">
      <c r="A293" s="145" t="s">
        <v>2343</v>
      </c>
      <c r="B293" s="145" t="s">
        <v>2402</v>
      </c>
      <c r="C293" s="145" t="s">
        <v>420</v>
      </c>
      <c r="D293" s="145" t="s">
        <v>420</v>
      </c>
      <c r="E293" s="145" t="s">
        <v>455</v>
      </c>
      <c r="F293" s="145" t="s">
        <v>2358</v>
      </c>
      <c r="G293" s="146">
        <v>45808</v>
      </c>
      <c r="H293" s="145" t="s">
        <v>427</v>
      </c>
      <c r="I293" s="145">
        <v>7</v>
      </c>
      <c r="J293" s="147">
        <v>240</v>
      </c>
      <c r="K293" s="148">
        <v>360</v>
      </c>
      <c r="L293" s="148">
        <v>240</v>
      </c>
      <c r="M293" s="148">
        <v>220</v>
      </c>
      <c r="N293" s="145">
        <v>90</v>
      </c>
      <c r="O293" s="145" t="s">
        <v>2372</v>
      </c>
      <c r="P293" s="145" t="s">
        <v>1773</v>
      </c>
      <c r="Q293" s="145" t="s">
        <v>422</v>
      </c>
      <c r="R293" s="145" t="s">
        <v>426</v>
      </c>
    </row>
    <row r="294" spans="1:18" ht="25.5">
      <c r="A294" s="145" t="s">
        <v>2343</v>
      </c>
      <c r="B294" s="145" t="s">
        <v>2402</v>
      </c>
      <c r="C294" s="145" t="s">
        <v>420</v>
      </c>
      <c r="D294" s="145" t="s">
        <v>420</v>
      </c>
      <c r="E294" s="145" t="s">
        <v>456</v>
      </c>
      <c r="F294" s="145" t="s">
        <v>2358</v>
      </c>
      <c r="G294" s="146">
        <v>45808</v>
      </c>
      <c r="H294" s="145" t="s">
        <v>424</v>
      </c>
      <c r="I294" s="145">
        <v>14</v>
      </c>
      <c r="J294" s="147">
        <v>480</v>
      </c>
      <c r="K294" s="148">
        <v>720</v>
      </c>
      <c r="L294" s="148">
        <v>480</v>
      </c>
      <c r="M294" s="148">
        <v>440</v>
      </c>
      <c r="N294" s="145">
        <v>90</v>
      </c>
      <c r="O294" s="145" t="s">
        <v>2373</v>
      </c>
      <c r="P294" s="145" t="s">
        <v>1773</v>
      </c>
      <c r="Q294" s="145" t="s">
        <v>422</v>
      </c>
      <c r="R294" s="145" t="s">
        <v>429</v>
      </c>
    </row>
    <row r="295" spans="1:18">
      <c r="A295" s="145" t="s">
        <v>2343</v>
      </c>
      <c r="B295" s="145" t="s">
        <v>2402</v>
      </c>
      <c r="C295" s="145" t="s">
        <v>420</v>
      </c>
      <c r="D295" s="145" t="s">
        <v>420</v>
      </c>
      <c r="E295" s="145" t="s">
        <v>457</v>
      </c>
      <c r="F295" s="145" t="s">
        <v>2358</v>
      </c>
      <c r="G295" s="146">
        <v>45815</v>
      </c>
      <c r="H295" s="145" t="s">
        <v>431</v>
      </c>
      <c r="I295" s="145">
        <v>7</v>
      </c>
      <c r="J295" s="147">
        <v>240</v>
      </c>
      <c r="K295" s="148">
        <v>360</v>
      </c>
      <c r="L295" s="148">
        <v>240</v>
      </c>
      <c r="M295" s="148">
        <v>220</v>
      </c>
      <c r="N295" s="145">
        <v>90</v>
      </c>
      <c r="O295" s="145" t="s">
        <v>2372</v>
      </c>
      <c r="P295" s="145" t="s">
        <v>1773</v>
      </c>
      <c r="Q295" s="145" t="s">
        <v>422</v>
      </c>
      <c r="R295" s="145" t="s">
        <v>426</v>
      </c>
    </row>
    <row r="296" spans="1:18">
      <c r="A296" s="145" t="s">
        <v>2343</v>
      </c>
      <c r="B296" s="145" t="s">
        <v>2402</v>
      </c>
      <c r="C296" s="145" t="s">
        <v>420</v>
      </c>
      <c r="D296" s="145" t="s">
        <v>420</v>
      </c>
      <c r="E296" s="145" t="s">
        <v>458</v>
      </c>
      <c r="F296" s="145" t="s">
        <v>2358</v>
      </c>
      <c r="G296" s="146">
        <v>45822</v>
      </c>
      <c r="H296" s="145" t="s">
        <v>424</v>
      </c>
      <c r="I296" s="145">
        <v>7</v>
      </c>
      <c r="J296" s="147">
        <v>240</v>
      </c>
      <c r="K296" s="148">
        <v>360</v>
      </c>
      <c r="L296" s="148">
        <v>240</v>
      </c>
      <c r="M296" s="148">
        <v>220</v>
      </c>
      <c r="N296" s="145">
        <v>90</v>
      </c>
      <c r="O296" s="145" t="s">
        <v>2372</v>
      </c>
      <c r="P296" s="145" t="s">
        <v>1773</v>
      </c>
      <c r="Q296" s="145" t="s">
        <v>422</v>
      </c>
      <c r="R296" s="145" t="s">
        <v>423</v>
      </c>
    </row>
    <row r="297" spans="1:18">
      <c r="A297" s="145" t="s">
        <v>2343</v>
      </c>
      <c r="B297" s="145" t="s">
        <v>2402</v>
      </c>
      <c r="C297" s="145" t="s">
        <v>420</v>
      </c>
      <c r="D297" s="145" t="s">
        <v>420</v>
      </c>
      <c r="E297" s="145" t="s">
        <v>459</v>
      </c>
      <c r="F297" s="145" t="s">
        <v>2358</v>
      </c>
      <c r="G297" s="146">
        <v>45829</v>
      </c>
      <c r="H297" s="145" t="s">
        <v>427</v>
      </c>
      <c r="I297" s="145">
        <v>7</v>
      </c>
      <c r="J297" s="147">
        <v>240</v>
      </c>
      <c r="K297" s="148">
        <v>360</v>
      </c>
      <c r="L297" s="148">
        <v>240</v>
      </c>
      <c r="M297" s="148">
        <v>220</v>
      </c>
      <c r="N297" s="145">
        <v>90</v>
      </c>
      <c r="O297" s="145" t="s">
        <v>2372</v>
      </c>
      <c r="P297" s="145" t="s">
        <v>1773</v>
      </c>
      <c r="Q297" s="145" t="s">
        <v>422</v>
      </c>
      <c r="R297" s="145" t="s">
        <v>426</v>
      </c>
    </row>
    <row r="298" spans="1:18" ht="25.5">
      <c r="A298" s="145" t="s">
        <v>2343</v>
      </c>
      <c r="B298" s="145" t="s">
        <v>2402</v>
      </c>
      <c r="C298" s="145" t="s">
        <v>420</v>
      </c>
      <c r="D298" s="145" t="s">
        <v>420</v>
      </c>
      <c r="E298" s="145" t="s">
        <v>460</v>
      </c>
      <c r="F298" s="145" t="s">
        <v>2358</v>
      </c>
      <c r="G298" s="146">
        <v>45829</v>
      </c>
      <c r="H298" s="145" t="s">
        <v>424</v>
      </c>
      <c r="I298" s="145">
        <v>14</v>
      </c>
      <c r="J298" s="147">
        <v>480</v>
      </c>
      <c r="K298" s="148">
        <v>720</v>
      </c>
      <c r="L298" s="148">
        <v>480</v>
      </c>
      <c r="M298" s="148">
        <v>440</v>
      </c>
      <c r="N298" s="145">
        <v>90</v>
      </c>
      <c r="O298" s="145" t="s">
        <v>2373</v>
      </c>
      <c r="P298" s="145" t="s">
        <v>1773</v>
      </c>
      <c r="Q298" s="145" t="s">
        <v>422</v>
      </c>
      <c r="R298" s="145" t="s">
        <v>429</v>
      </c>
    </row>
    <row r="299" spans="1:18">
      <c r="A299" s="145" t="s">
        <v>2343</v>
      </c>
      <c r="B299" s="145" t="s">
        <v>2402</v>
      </c>
      <c r="C299" s="145" t="s">
        <v>420</v>
      </c>
      <c r="D299" s="145" t="s">
        <v>420</v>
      </c>
      <c r="E299" s="145" t="s">
        <v>461</v>
      </c>
      <c r="F299" s="145" t="s">
        <v>2358</v>
      </c>
      <c r="G299" s="146">
        <v>45836</v>
      </c>
      <c r="H299" s="145" t="s">
        <v>431</v>
      </c>
      <c r="I299" s="145">
        <v>7</v>
      </c>
      <c r="J299" s="147">
        <v>240</v>
      </c>
      <c r="K299" s="148">
        <v>360</v>
      </c>
      <c r="L299" s="148">
        <v>240</v>
      </c>
      <c r="M299" s="148">
        <v>220</v>
      </c>
      <c r="N299" s="145">
        <v>90</v>
      </c>
      <c r="O299" s="145" t="s">
        <v>2372</v>
      </c>
      <c r="P299" s="145" t="s">
        <v>1773</v>
      </c>
      <c r="Q299" s="145" t="s">
        <v>422</v>
      </c>
      <c r="R299" s="145" t="s">
        <v>426</v>
      </c>
    </row>
    <row r="300" spans="1:18">
      <c r="A300" s="145" t="s">
        <v>2343</v>
      </c>
      <c r="B300" s="145" t="s">
        <v>2402</v>
      </c>
      <c r="C300" s="145" t="s">
        <v>420</v>
      </c>
      <c r="D300" s="145" t="s">
        <v>420</v>
      </c>
      <c r="E300" s="145" t="s">
        <v>462</v>
      </c>
      <c r="F300" s="145" t="s">
        <v>2358</v>
      </c>
      <c r="G300" s="146">
        <v>45843</v>
      </c>
      <c r="H300" s="145" t="s">
        <v>427</v>
      </c>
      <c r="I300" s="145">
        <v>7</v>
      </c>
      <c r="J300" s="147">
        <v>240</v>
      </c>
      <c r="K300" s="148">
        <v>360</v>
      </c>
      <c r="L300" s="148">
        <v>240</v>
      </c>
      <c r="M300" s="148">
        <v>220</v>
      </c>
      <c r="N300" s="145">
        <v>90</v>
      </c>
      <c r="O300" s="145" t="s">
        <v>2372</v>
      </c>
      <c r="P300" s="145" t="s">
        <v>1773</v>
      </c>
      <c r="Q300" s="145" t="s">
        <v>422</v>
      </c>
      <c r="R300" s="145" t="s">
        <v>426</v>
      </c>
    </row>
    <row r="301" spans="1:18" ht="25.5">
      <c r="A301" s="145" t="s">
        <v>2343</v>
      </c>
      <c r="B301" s="145" t="s">
        <v>2402</v>
      </c>
      <c r="C301" s="145" t="s">
        <v>420</v>
      </c>
      <c r="D301" s="145" t="s">
        <v>420</v>
      </c>
      <c r="E301" s="145" t="s">
        <v>463</v>
      </c>
      <c r="F301" s="145" t="s">
        <v>2358</v>
      </c>
      <c r="G301" s="146">
        <v>45843</v>
      </c>
      <c r="H301" s="145" t="s">
        <v>424</v>
      </c>
      <c r="I301" s="145">
        <v>14</v>
      </c>
      <c r="J301" s="147">
        <v>480</v>
      </c>
      <c r="K301" s="148">
        <v>720</v>
      </c>
      <c r="L301" s="148">
        <v>480</v>
      </c>
      <c r="M301" s="148">
        <v>440</v>
      </c>
      <c r="N301" s="145">
        <v>90</v>
      </c>
      <c r="O301" s="145" t="s">
        <v>2373</v>
      </c>
      <c r="P301" s="145" t="s">
        <v>1773</v>
      </c>
      <c r="Q301" s="145" t="s">
        <v>422</v>
      </c>
      <c r="R301" s="145" t="s">
        <v>429</v>
      </c>
    </row>
    <row r="302" spans="1:18">
      <c r="A302" s="145" t="s">
        <v>2343</v>
      </c>
      <c r="B302" s="145" t="s">
        <v>2402</v>
      </c>
      <c r="C302" s="145" t="s">
        <v>420</v>
      </c>
      <c r="D302" s="145" t="s">
        <v>420</v>
      </c>
      <c r="E302" s="145" t="s">
        <v>464</v>
      </c>
      <c r="F302" s="145" t="s">
        <v>2358</v>
      </c>
      <c r="G302" s="146">
        <v>45850</v>
      </c>
      <c r="H302" s="145" t="s">
        <v>431</v>
      </c>
      <c r="I302" s="145">
        <v>7</v>
      </c>
      <c r="J302" s="147">
        <v>240</v>
      </c>
      <c r="K302" s="148">
        <v>360</v>
      </c>
      <c r="L302" s="148">
        <v>240</v>
      </c>
      <c r="M302" s="148">
        <v>220</v>
      </c>
      <c r="N302" s="145">
        <v>90</v>
      </c>
      <c r="O302" s="145" t="s">
        <v>2372</v>
      </c>
      <c r="P302" s="145" t="s">
        <v>1773</v>
      </c>
      <c r="Q302" s="145" t="s">
        <v>422</v>
      </c>
      <c r="R302" s="145" t="s">
        <v>426</v>
      </c>
    </row>
    <row r="303" spans="1:18">
      <c r="A303" s="145" t="s">
        <v>2343</v>
      </c>
      <c r="B303" s="145" t="s">
        <v>2402</v>
      </c>
      <c r="C303" s="145" t="s">
        <v>420</v>
      </c>
      <c r="D303" s="145" t="s">
        <v>2375</v>
      </c>
      <c r="E303" s="145" t="s">
        <v>465</v>
      </c>
      <c r="F303" s="145" t="s">
        <v>2358</v>
      </c>
      <c r="G303" s="146">
        <v>45786</v>
      </c>
      <c r="H303" s="145" t="s">
        <v>467</v>
      </c>
      <c r="I303" s="145">
        <v>15</v>
      </c>
      <c r="J303" s="147">
        <v>410</v>
      </c>
      <c r="K303" s="148">
        <v>620</v>
      </c>
      <c r="L303" s="148">
        <v>410</v>
      </c>
      <c r="M303" s="148">
        <v>370</v>
      </c>
      <c r="N303" s="145">
        <v>90</v>
      </c>
      <c r="O303" s="145" t="s">
        <v>2373</v>
      </c>
      <c r="P303" s="145" t="s">
        <v>1773</v>
      </c>
      <c r="Q303" s="145" t="s">
        <v>422</v>
      </c>
      <c r="R303" s="145" t="s">
        <v>466</v>
      </c>
    </row>
    <row r="304" spans="1:18">
      <c r="A304" s="145" t="s">
        <v>2343</v>
      </c>
      <c r="B304" s="145" t="s">
        <v>2402</v>
      </c>
      <c r="C304" s="145" t="s">
        <v>420</v>
      </c>
      <c r="D304" s="145" t="s">
        <v>2375</v>
      </c>
      <c r="E304" s="145" t="s">
        <v>468</v>
      </c>
      <c r="F304" s="145" t="s">
        <v>2374</v>
      </c>
      <c r="G304" s="146">
        <v>45815</v>
      </c>
      <c r="H304" s="145" t="s">
        <v>470</v>
      </c>
      <c r="I304" s="145">
        <v>14</v>
      </c>
      <c r="J304" s="147">
        <v>390</v>
      </c>
      <c r="K304" s="148">
        <v>590</v>
      </c>
      <c r="L304" s="148">
        <v>390</v>
      </c>
      <c r="M304" s="148">
        <v>360</v>
      </c>
      <c r="N304" s="145">
        <v>90</v>
      </c>
      <c r="O304" s="145" t="s">
        <v>2373</v>
      </c>
      <c r="P304" s="145" t="s">
        <v>1773</v>
      </c>
      <c r="Q304" s="145" t="s">
        <v>440</v>
      </c>
      <c r="R304" s="145" t="s">
        <v>469</v>
      </c>
    </row>
    <row r="305" spans="1:18">
      <c r="A305" s="145" t="s">
        <v>2343</v>
      </c>
      <c r="B305" s="145" t="s">
        <v>2402</v>
      </c>
      <c r="C305" s="145" t="s">
        <v>420</v>
      </c>
      <c r="D305" s="145" t="s">
        <v>2375</v>
      </c>
      <c r="E305" s="145" t="s">
        <v>471</v>
      </c>
      <c r="F305" s="145" t="s">
        <v>2374</v>
      </c>
      <c r="G305" s="146">
        <v>45829</v>
      </c>
      <c r="H305" s="145" t="s">
        <v>447</v>
      </c>
      <c r="I305" s="145">
        <v>10</v>
      </c>
      <c r="J305" s="147">
        <v>300</v>
      </c>
      <c r="K305" s="148">
        <v>450</v>
      </c>
      <c r="L305" s="148">
        <v>300</v>
      </c>
      <c r="M305" s="148">
        <v>270</v>
      </c>
      <c r="N305" s="145">
        <v>90</v>
      </c>
      <c r="O305" s="145" t="s">
        <v>2373</v>
      </c>
      <c r="P305" s="145" t="s">
        <v>1773</v>
      </c>
      <c r="Q305" s="145" t="s">
        <v>440</v>
      </c>
      <c r="R305" s="145" t="s">
        <v>472</v>
      </c>
    </row>
    <row r="306" spans="1:18">
      <c r="A306" s="145" t="s">
        <v>2343</v>
      </c>
      <c r="B306" s="145" t="s">
        <v>2402</v>
      </c>
      <c r="C306" s="145" t="s">
        <v>420</v>
      </c>
      <c r="D306" s="145" t="s">
        <v>2375</v>
      </c>
      <c r="E306" s="145" t="s">
        <v>473</v>
      </c>
      <c r="F306" s="145" t="s">
        <v>2374</v>
      </c>
      <c r="G306" s="146">
        <v>45839</v>
      </c>
      <c r="H306" s="145" t="s">
        <v>424</v>
      </c>
      <c r="I306" s="145">
        <v>11</v>
      </c>
      <c r="J306" s="147">
        <v>330</v>
      </c>
      <c r="K306" s="148">
        <v>500</v>
      </c>
      <c r="L306" s="148">
        <v>330</v>
      </c>
      <c r="M306" s="148">
        <v>300</v>
      </c>
      <c r="N306" s="145">
        <v>90</v>
      </c>
      <c r="O306" s="145" t="s">
        <v>2373</v>
      </c>
      <c r="P306" s="145" t="s">
        <v>1773</v>
      </c>
      <c r="Q306" s="145" t="s">
        <v>440</v>
      </c>
      <c r="R306" s="145" t="s">
        <v>474</v>
      </c>
    </row>
    <row r="307" spans="1:18">
      <c r="A307" s="145" t="s">
        <v>2343</v>
      </c>
      <c r="B307" s="145" t="s">
        <v>2402</v>
      </c>
      <c r="C307" s="145" t="s">
        <v>420</v>
      </c>
      <c r="D307" s="145" t="s">
        <v>2375</v>
      </c>
      <c r="E307" s="145" t="s">
        <v>475</v>
      </c>
      <c r="F307" s="145" t="s">
        <v>2374</v>
      </c>
      <c r="G307" s="146">
        <v>45850</v>
      </c>
      <c r="H307" s="145" t="s">
        <v>424</v>
      </c>
      <c r="I307" s="145">
        <v>25</v>
      </c>
      <c r="J307" s="147">
        <v>750</v>
      </c>
      <c r="K307" s="148">
        <v>1130</v>
      </c>
      <c r="L307" s="148">
        <v>750</v>
      </c>
      <c r="M307" s="148">
        <v>680</v>
      </c>
      <c r="N307" s="145">
        <v>120</v>
      </c>
      <c r="O307" s="145" t="s">
        <v>2411</v>
      </c>
      <c r="P307" s="145" t="s">
        <v>1773</v>
      </c>
      <c r="Q307" s="145" t="s">
        <v>440</v>
      </c>
      <c r="R307" s="145" t="s">
        <v>476</v>
      </c>
    </row>
    <row r="308" spans="1:18">
      <c r="A308" s="145" t="s">
        <v>2343</v>
      </c>
      <c r="B308" s="145" t="s">
        <v>2402</v>
      </c>
      <c r="C308" s="145" t="s">
        <v>420</v>
      </c>
      <c r="D308" s="145" t="s">
        <v>2375</v>
      </c>
      <c r="E308" s="145" t="s">
        <v>477</v>
      </c>
      <c r="F308" s="145" t="s">
        <v>2374</v>
      </c>
      <c r="G308" s="146">
        <v>45875</v>
      </c>
      <c r="H308" s="145" t="s">
        <v>442</v>
      </c>
      <c r="I308" s="145">
        <v>10</v>
      </c>
      <c r="J308" s="147">
        <v>300</v>
      </c>
      <c r="K308" s="148">
        <v>450</v>
      </c>
      <c r="L308" s="148">
        <v>300</v>
      </c>
      <c r="M308" s="148">
        <v>270</v>
      </c>
      <c r="N308" s="145">
        <v>90</v>
      </c>
      <c r="O308" s="145" t="s">
        <v>2373</v>
      </c>
      <c r="P308" s="145" t="s">
        <v>1773</v>
      </c>
      <c r="Q308" s="145" t="s">
        <v>440</v>
      </c>
      <c r="R308" s="145" t="s">
        <v>472</v>
      </c>
    </row>
    <row r="309" spans="1:18" ht="25.5">
      <c r="A309" s="145" t="s">
        <v>2343</v>
      </c>
      <c r="B309" s="145" t="s">
        <v>2402</v>
      </c>
      <c r="C309" s="145" t="s">
        <v>420</v>
      </c>
      <c r="D309" s="145" t="s">
        <v>2375</v>
      </c>
      <c r="E309" s="145" t="s">
        <v>478</v>
      </c>
      <c r="F309" s="145" t="s">
        <v>2374</v>
      </c>
      <c r="G309" s="146">
        <v>45885</v>
      </c>
      <c r="H309" s="145" t="s">
        <v>480</v>
      </c>
      <c r="I309" s="145">
        <v>11</v>
      </c>
      <c r="J309" s="147">
        <v>330</v>
      </c>
      <c r="K309" s="148">
        <v>500</v>
      </c>
      <c r="L309" s="148">
        <v>330</v>
      </c>
      <c r="M309" s="148">
        <v>300</v>
      </c>
      <c r="N309" s="145">
        <v>90</v>
      </c>
      <c r="O309" s="145" t="s">
        <v>2373</v>
      </c>
      <c r="P309" s="145" t="s">
        <v>1773</v>
      </c>
      <c r="Q309" s="145" t="s">
        <v>440</v>
      </c>
      <c r="R309" s="145" t="s">
        <v>479</v>
      </c>
    </row>
    <row r="310" spans="1:18">
      <c r="A310" s="145" t="s">
        <v>2343</v>
      </c>
      <c r="B310" s="145" t="s">
        <v>2402</v>
      </c>
      <c r="C310" s="145" t="s">
        <v>545</v>
      </c>
      <c r="D310" s="145" t="s">
        <v>2412</v>
      </c>
      <c r="E310" s="145" t="s">
        <v>549</v>
      </c>
      <c r="F310" s="145" t="s">
        <v>2353</v>
      </c>
      <c r="G310" s="146">
        <v>45766</v>
      </c>
      <c r="H310" s="145" t="s">
        <v>552</v>
      </c>
      <c r="I310" s="145">
        <v>14</v>
      </c>
      <c r="J310" s="147">
        <v>410</v>
      </c>
      <c r="K310" s="148">
        <v>620</v>
      </c>
      <c r="L310" s="148">
        <v>410</v>
      </c>
      <c r="M310" s="148">
        <v>370</v>
      </c>
      <c r="N310" s="145">
        <v>90</v>
      </c>
      <c r="O310" s="145" t="s">
        <v>2373</v>
      </c>
      <c r="P310" s="145" t="s">
        <v>1773</v>
      </c>
      <c r="Q310" s="145" t="s">
        <v>550</v>
      </c>
      <c r="R310" s="145" t="s">
        <v>551</v>
      </c>
    </row>
    <row r="311" spans="1:18">
      <c r="A311" s="145" t="s">
        <v>2343</v>
      </c>
      <c r="B311" s="145" t="s">
        <v>2402</v>
      </c>
      <c r="C311" s="145" t="s">
        <v>545</v>
      </c>
      <c r="D311" s="145" t="s">
        <v>2412</v>
      </c>
      <c r="E311" s="145" t="s">
        <v>553</v>
      </c>
      <c r="F311" s="145" t="s">
        <v>2353</v>
      </c>
      <c r="G311" s="146">
        <v>45766</v>
      </c>
      <c r="H311" s="145" t="s">
        <v>552</v>
      </c>
      <c r="I311" s="145">
        <v>28</v>
      </c>
      <c r="J311" s="147">
        <v>820</v>
      </c>
      <c r="K311" s="148">
        <v>1230</v>
      </c>
      <c r="L311" s="148">
        <v>820</v>
      </c>
      <c r="M311" s="148">
        <v>740</v>
      </c>
      <c r="N311" s="145">
        <v>90</v>
      </c>
      <c r="O311" s="145" t="s">
        <v>2413</v>
      </c>
      <c r="P311" s="145" t="s">
        <v>1773</v>
      </c>
      <c r="Q311" s="145" t="s">
        <v>550</v>
      </c>
      <c r="R311" s="145" t="s">
        <v>554</v>
      </c>
    </row>
    <row r="312" spans="1:18">
      <c r="A312" s="145" t="s">
        <v>2343</v>
      </c>
      <c r="B312" s="145" t="s">
        <v>2402</v>
      </c>
      <c r="C312" s="145" t="s">
        <v>545</v>
      </c>
      <c r="D312" s="145" t="s">
        <v>2412</v>
      </c>
      <c r="E312" s="145" t="s">
        <v>555</v>
      </c>
      <c r="F312" s="145" t="s">
        <v>2353</v>
      </c>
      <c r="G312" s="146">
        <v>45767</v>
      </c>
      <c r="H312" s="145" t="s">
        <v>557</v>
      </c>
      <c r="I312" s="145">
        <v>14</v>
      </c>
      <c r="J312" s="147">
        <v>410</v>
      </c>
      <c r="K312" s="148">
        <v>620</v>
      </c>
      <c r="L312" s="148">
        <v>410</v>
      </c>
      <c r="M312" s="148">
        <v>370</v>
      </c>
      <c r="N312" s="145">
        <v>90</v>
      </c>
      <c r="O312" s="145" t="s">
        <v>2373</v>
      </c>
      <c r="P312" s="145" t="s">
        <v>1773</v>
      </c>
      <c r="Q312" s="145" t="s">
        <v>550</v>
      </c>
      <c r="R312" s="145" t="s">
        <v>556</v>
      </c>
    </row>
    <row r="313" spans="1:18">
      <c r="A313" s="145" t="s">
        <v>2343</v>
      </c>
      <c r="B313" s="145" t="s">
        <v>2402</v>
      </c>
      <c r="C313" s="145" t="s">
        <v>545</v>
      </c>
      <c r="D313" s="145" t="s">
        <v>2412</v>
      </c>
      <c r="E313" s="145" t="s">
        <v>558</v>
      </c>
      <c r="F313" s="145" t="s">
        <v>2353</v>
      </c>
      <c r="G313" s="146">
        <v>45767</v>
      </c>
      <c r="H313" s="145" t="s">
        <v>557</v>
      </c>
      <c r="I313" s="145">
        <v>28</v>
      </c>
      <c r="J313" s="147">
        <v>820</v>
      </c>
      <c r="K313" s="148">
        <v>1230</v>
      </c>
      <c r="L313" s="148">
        <v>820</v>
      </c>
      <c r="M313" s="148">
        <v>740</v>
      </c>
      <c r="N313" s="145">
        <v>90</v>
      </c>
      <c r="O313" s="145" t="s">
        <v>2413</v>
      </c>
      <c r="P313" s="145" t="s">
        <v>1773</v>
      </c>
      <c r="Q313" s="145" t="s">
        <v>550</v>
      </c>
      <c r="R313" s="145" t="s">
        <v>554</v>
      </c>
    </row>
    <row r="314" spans="1:18">
      <c r="A314" s="145" t="s">
        <v>2343</v>
      </c>
      <c r="B314" s="145" t="s">
        <v>2402</v>
      </c>
      <c r="C314" s="145" t="s">
        <v>545</v>
      </c>
      <c r="D314" s="145" t="s">
        <v>2414</v>
      </c>
      <c r="E314" s="145" t="s">
        <v>559</v>
      </c>
      <c r="F314" s="145" t="s">
        <v>2353</v>
      </c>
      <c r="G314" s="146">
        <v>45906</v>
      </c>
      <c r="H314" s="145" t="s">
        <v>561</v>
      </c>
      <c r="I314" s="145">
        <v>28</v>
      </c>
      <c r="J314" s="147">
        <v>820</v>
      </c>
      <c r="K314" s="148">
        <v>1230</v>
      </c>
      <c r="L314" s="148">
        <v>820</v>
      </c>
      <c r="M314" s="148">
        <v>740</v>
      </c>
      <c r="N314" s="145">
        <v>90</v>
      </c>
      <c r="O314" s="145" t="s">
        <v>2413</v>
      </c>
      <c r="P314" s="145" t="s">
        <v>1773</v>
      </c>
      <c r="Q314" s="145" t="s">
        <v>550</v>
      </c>
      <c r="R314" s="145" t="s">
        <v>560</v>
      </c>
    </row>
    <row r="315" spans="1:18">
      <c r="A315" s="145" t="s">
        <v>2343</v>
      </c>
      <c r="B315" s="145" t="s">
        <v>2402</v>
      </c>
      <c r="C315" s="145" t="s">
        <v>545</v>
      </c>
      <c r="D315" s="145" t="s">
        <v>2414</v>
      </c>
      <c r="E315" s="145" t="s">
        <v>562</v>
      </c>
      <c r="F315" s="145" t="s">
        <v>2353</v>
      </c>
      <c r="G315" s="146">
        <v>45907</v>
      </c>
      <c r="H315" s="145" t="s">
        <v>564</v>
      </c>
      <c r="I315" s="145">
        <v>27</v>
      </c>
      <c r="J315" s="147">
        <v>790</v>
      </c>
      <c r="K315" s="148">
        <v>1190</v>
      </c>
      <c r="L315" s="148">
        <v>790</v>
      </c>
      <c r="M315" s="148">
        <v>720</v>
      </c>
      <c r="N315" s="145">
        <v>90</v>
      </c>
      <c r="O315" s="145" t="s">
        <v>2413</v>
      </c>
      <c r="P315" s="145" t="s">
        <v>1773</v>
      </c>
      <c r="Q315" s="145" t="s">
        <v>550</v>
      </c>
      <c r="R315" s="145" t="s">
        <v>563</v>
      </c>
    </row>
    <row r="316" spans="1:18">
      <c r="A316" s="145" t="s">
        <v>2343</v>
      </c>
      <c r="B316" s="145" t="s">
        <v>2402</v>
      </c>
      <c r="C316" s="145" t="s">
        <v>545</v>
      </c>
      <c r="D316" s="145" t="s">
        <v>2414</v>
      </c>
      <c r="E316" s="145" t="s">
        <v>565</v>
      </c>
      <c r="F316" s="145" t="s">
        <v>2353</v>
      </c>
      <c r="G316" s="146">
        <v>45920</v>
      </c>
      <c r="H316" s="145" t="s">
        <v>567</v>
      </c>
      <c r="I316" s="145">
        <v>14</v>
      </c>
      <c r="J316" s="147">
        <v>410</v>
      </c>
      <c r="K316" s="148">
        <v>620</v>
      </c>
      <c r="L316" s="148">
        <v>410</v>
      </c>
      <c r="M316" s="148">
        <v>370</v>
      </c>
      <c r="N316" s="145">
        <v>90</v>
      </c>
      <c r="O316" s="145" t="s">
        <v>2373</v>
      </c>
      <c r="P316" s="145" t="s">
        <v>1773</v>
      </c>
      <c r="Q316" s="145" t="s">
        <v>550</v>
      </c>
      <c r="R316" s="145" t="s">
        <v>566</v>
      </c>
    </row>
    <row r="317" spans="1:18">
      <c r="A317" s="145" t="s">
        <v>2343</v>
      </c>
      <c r="B317" s="145" t="s">
        <v>2402</v>
      </c>
      <c r="C317" s="145" t="s">
        <v>545</v>
      </c>
      <c r="D317" s="145" t="s">
        <v>2414</v>
      </c>
      <c r="E317" s="145" t="s">
        <v>568</v>
      </c>
      <c r="F317" s="145" t="s">
        <v>2353</v>
      </c>
      <c r="G317" s="146">
        <v>45920</v>
      </c>
      <c r="H317" s="145" t="s">
        <v>567</v>
      </c>
      <c r="I317" s="145">
        <v>28</v>
      </c>
      <c r="J317" s="147">
        <v>820</v>
      </c>
      <c r="K317" s="148">
        <v>1230</v>
      </c>
      <c r="L317" s="148">
        <v>820</v>
      </c>
      <c r="M317" s="148">
        <v>740</v>
      </c>
      <c r="N317" s="145">
        <v>90</v>
      </c>
      <c r="O317" s="145" t="s">
        <v>2413</v>
      </c>
      <c r="P317" s="145" t="s">
        <v>1773</v>
      </c>
      <c r="Q317" s="145" t="s">
        <v>550</v>
      </c>
      <c r="R317" s="145" t="s">
        <v>569</v>
      </c>
    </row>
    <row r="318" spans="1:18">
      <c r="A318" s="145" t="s">
        <v>2343</v>
      </c>
      <c r="B318" s="145" t="s">
        <v>2402</v>
      </c>
      <c r="C318" s="145" t="s">
        <v>545</v>
      </c>
      <c r="D318" s="145" t="s">
        <v>2414</v>
      </c>
      <c r="E318" s="145" t="s">
        <v>570</v>
      </c>
      <c r="F318" s="145" t="s">
        <v>2353</v>
      </c>
      <c r="G318" s="146">
        <v>45934</v>
      </c>
      <c r="H318" s="145" t="s">
        <v>572</v>
      </c>
      <c r="I318" s="145">
        <v>14</v>
      </c>
      <c r="J318" s="147">
        <v>410</v>
      </c>
      <c r="K318" s="148">
        <v>620</v>
      </c>
      <c r="L318" s="148">
        <v>410</v>
      </c>
      <c r="M318" s="148">
        <v>370</v>
      </c>
      <c r="N318" s="145">
        <v>90</v>
      </c>
      <c r="O318" s="145" t="s">
        <v>2373</v>
      </c>
      <c r="P318" s="145" t="s">
        <v>1773</v>
      </c>
      <c r="Q318" s="145" t="s">
        <v>550</v>
      </c>
      <c r="R318" s="145" t="s">
        <v>571</v>
      </c>
    </row>
    <row r="319" spans="1:18">
      <c r="A319" s="145" t="s">
        <v>2343</v>
      </c>
      <c r="B319" s="145" t="s">
        <v>2402</v>
      </c>
      <c r="C319" s="145" t="s">
        <v>545</v>
      </c>
      <c r="D319" s="145" t="s">
        <v>2414</v>
      </c>
      <c r="E319" s="145" t="s">
        <v>573</v>
      </c>
      <c r="F319" s="145" t="s">
        <v>2353</v>
      </c>
      <c r="G319" s="146">
        <v>45934</v>
      </c>
      <c r="H319" s="145" t="s">
        <v>572</v>
      </c>
      <c r="I319" s="145">
        <v>28</v>
      </c>
      <c r="J319" s="147">
        <v>820</v>
      </c>
      <c r="K319" s="148">
        <v>1230</v>
      </c>
      <c r="L319" s="148">
        <v>820</v>
      </c>
      <c r="M319" s="148">
        <v>740</v>
      </c>
      <c r="N319" s="145">
        <v>90</v>
      </c>
      <c r="O319" s="145" t="s">
        <v>2413</v>
      </c>
      <c r="P319" s="145" t="s">
        <v>1773</v>
      </c>
      <c r="Q319" s="145" t="s">
        <v>550</v>
      </c>
      <c r="R319" s="145" t="s">
        <v>574</v>
      </c>
    </row>
    <row r="320" spans="1:18">
      <c r="A320" s="145" t="s">
        <v>2343</v>
      </c>
      <c r="B320" s="145" t="s">
        <v>2402</v>
      </c>
      <c r="C320" s="145" t="s">
        <v>545</v>
      </c>
      <c r="D320" s="145" t="s">
        <v>2414</v>
      </c>
      <c r="E320" s="145" t="s">
        <v>575</v>
      </c>
      <c r="F320" s="145" t="s">
        <v>2353</v>
      </c>
      <c r="G320" s="146">
        <v>45948</v>
      </c>
      <c r="H320" s="145" t="s">
        <v>572</v>
      </c>
      <c r="I320" s="145">
        <v>14</v>
      </c>
      <c r="J320" s="147">
        <v>410</v>
      </c>
      <c r="K320" s="148">
        <v>620</v>
      </c>
      <c r="L320" s="148">
        <v>410</v>
      </c>
      <c r="M320" s="148">
        <v>370</v>
      </c>
      <c r="N320" s="145">
        <v>90</v>
      </c>
      <c r="O320" s="145" t="s">
        <v>2373</v>
      </c>
      <c r="P320" s="145" t="s">
        <v>1773</v>
      </c>
      <c r="Q320" s="145" t="s">
        <v>550</v>
      </c>
      <c r="R320" s="145" t="s">
        <v>576</v>
      </c>
    </row>
    <row r="321" spans="1:18">
      <c r="A321" s="145" t="s">
        <v>2343</v>
      </c>
      <c r="B321" s="145" t="s">
        <v>2402</v>
      </c>
      <c r="C321" s="145" t="s">
        <v>545</v>
      </c>
      <c r="D321" s="145" t="s">
        <v>2414</v>
      </c>
      <c r="E321" s="145" t="s">
        <v>577</v>
      </c>
      <c r="F321" s="145" t="s">
        <v>2353</v>
      </c>
      <c r="G321" s="146">
        <v>45948</v>
      </c>
      <c r="H321" s="145" t="s">
        <v>579</v>
      </c>
      <c r="I321" s="145">
        <v>28</v>
      </c>
      <c r="J321" s="147">
        <v>820</v>
      </c>
      <c r="K321" s="148">
        <v>1230</v>
      </c>
      <c r="L321" s="148">
        <v>820</v>
      </c>
      <c r="M321" s="148">
        <v>740</v>
      </c>
      <c r="N321" s="145">
        <v>90</v>
      </c>
      <c r="O321" s="145" t="s">
        <v>2413</v>
      </c>
      <c r="P321" s="145" t="s">
        <v>1773</v>
      </c>
      <c r="Q321" s="145" t="s">
        <v>550</v>
      </c>
      <c r="R321" s="145" t="s">
        <v>578</v>
      </c>
    </row>
    <row r="322" spans="1:18">
      <c r="A322" s="145" t="s">
        <v>2343</v>
      </c>
      <c r="B322" s="145" t="s">
        <v>2402</v>
      </c>
      <c r="C322" s="145" t="s">
        <v>545</v>
      </c>
      <c r="D322" s="145" t="s">
        <v>2414</v>
      </c>
      <c r="E322" s="145" t="s">
        <v>580</v>
      </c>
      <c r="F322" s="145" t="s">
        <v>2353</v>
      </c>
      <c r="G322" s="146">
        <v>45962</v>
      </c>
      <c r="H322" s="145" t="s">
        <v>579</v>
      </c>
      <c r="I322" s="145">
        <v>14</v>
      </c>
      <c r="J322" s="147">
        <v>410</v>
      </c>
      <c r="K322" s="148">
        <v>620</v>
      </c>
      <c r="L322" s="148">
        <v>410</v>
      </c>
      <c r="M322" s="148">
        <v>370</v>
      </c>
      <c r="N322" s="145">
        <v>90</v>
      </c>
      <c r="O322" s="145" t="s">
        <v>2373</v>
      </c>
      <c r="P322" s="145" t="s">
        <v>1773</v>
      </c>
      <c r="Q322" s="145" t="s">
        <v>550</v>
      </c>
      <c r="R322" s="145" t="s">
        <v>581</v>
      </c>
    </row>
    <row r="323" spans="1:18">
      <c r="A323" s="145" t="s">
        <v>2343</v>
      </c>
      <c r="B323" s="145" t="s">
        <v>2402</v>
      </c>
      <c r="C323" s="145" t="s">
        <v>545</v>
      </c>
      <c r="D323" s="145" t="s">
        <v>2414</v>
      </c>
      <c r="E323" s="145" t="s">
        <v>582</v>
      </c>
      <c r="F323" s="145" t="s">
        <v>2365</v>
      </c>
      <c r="G323" s="146">
        <v>45780</v>
      </c>
      <c r="H323" s="145" t="s">
        <v>585</v>
      </c>
      <c r="I323" s="145">
        <v>11</v>
      </c>
      <c r="J323" s="147">
        <v>320</v>
      </c>
      <c r="K323" s="148">
        <v>480</v>
      </c>
      <c r="L323" s="148">
        <v>320</v>
      </c>
      <c r="M323" s="148">
        <v>290</v>
      </c>
      <c r="N323" s="145">
        <v>90</v>
      </c>
      <c r="O323" s="145" t="s">
        <v>2373</v>
      </c>
      <c r="P323" s="145" t="s">
        <v>1773</v>
      </c>
      <c r="Q323" s="145" t="s">
        <v>583</v>
      </c>
      <c r="R323" s="145" t="s">
        <v>584</v>
      </c>
    </row>
    <row r="324" spans="1:18">
      <c r="A324" s="145" t="s">
        <v>2343</v>
      </c>
      <c r="B324" s="145" t="s">
        <v>2402</v>
      </c>
      <c r="C324" s="145" t="s">
        <v>545</v>
      </c>
      <c r="D324" s="145" t="s">
        <v>2414</v>
      </c>
      <c r="E324" s="145" t="s">
        <v>586</v>
      </c>
      <c r="F324" s="145" t="s">
        <v>2365</v>
      </c>
      <c r="G324" s="146">
        <v>45780</v>
      </c>
      <c r="H324" s="145" t="s">
        <v>585</v>
      </c>
      <c r="I324" s="145">
        <v>21</v>
      </c>
      <c r="J324" s="147">
        <v>610</v>
      </c>
      <c r="K324" s="148">
        <v>920</v>
      </c>
      <c r="L324" s="148">
        <v>610</v>
      </c>
      <c r="M324" s="148">
        <v>550</v>
      </c>
      <c r="N324" s="145">
        <v>90</v>
      </c>
      <c r="O324" s="145" t="s">
        <v>2373</v>
      </c>
      <c r="P324" s="145" t="s">
        <v>1773</v>
      </c>
      <c r="Q324" s="145" t="s">
        <v>583</v>
      </c>
      <c r="R324" s="145" t="s">
        <v>587</v>
      </c>
    </row>
    <row r="325" spans="1:18">
      <c r="A325" s="145" t="s">
        <v>2343</v>
      </c>
      <c r="B325" s="145" t="s">
        <v>2402</v>
      </c>
      <c r="C325" s="145" t="s">
        <v>545</v>
      </c>
      <c r="D325" s="145" t="s">
        <v>2414</v>
      </c>
      <c r="E325" s="145" t="s">
        <v>588</v>
      </c>
      <c r="F325" s="145" t="s">
        <v>2365</v>
      </c>
      <c r="G325" s="146">
        <v>45791</v>
      </c>
      <c r="H325" s="145" t="s">
        <v>585</v>
      </c>
      <c r="I325" s="145">
        <v>10</v>
      </c>
      <c r="J325" s="147">
        <v>290</v>
      </c>
      <c r="K325" s="148">
        <v>440</v>
      </c>
      <c r="L325" s="148">
        <v>290</v>
      </c>
      <c r="M325" s="148">
        <v>270</v>
      </c>
      <c r="N325" s="145">
        <v>90</v>
      </c>
      <c r="O325" s="145" t="s">
        <v>2373</v>
      </c>
      <c r="P325" s="145" t="s">
        <v>1773</v>
      </c>
      <c r="Q325" s="145" t="s">
        <v>583</v>
      </c>
      <c r="R325" s="145" t="s">
        <v>589</v>
      </c>
    </row>
    <row r="326" spans="1:18">
      <c r="A326" s="145" t="s">
        <v>2343</v>
      </c>
      <c r="B326" s="145" t="s">
        <v>2402</v>
      </c>
      <c r="C326" s="145" t="s">
        <v>545</v>
      </c>
      <c r="D326" s="145" t="s">
        <v>2414</v>
      </c>
      <c r="E326" s="145" t="s">
        <v>590</v>
      </c>
      <c r="F326" s="145" t="s">
        <v>2365</v>
      </c>
      <c r="G326" s="146">
        <v>45806</v>
      </c>
      <c r="H326" s="145" t="s">
        <v>592</v>
      </c>
      <c r="I326" s="145">
        <v>10</v>
      </c>
      <c r="J326" s="147">
        <v>290</v>
      </c>
      <c r="K326" s="148">
        <v>440</v>
      </c>
      <c r="L326" s="148">
        <v>290</v>
      </c>
      <c r="M326" s="148">
        <v>270</v>
      </c>
      <c r="N326" s="145">
        <v>90</v>
      </c>
      <c r="O326" s="145" t="s">
        <v>2373</v>
      </c>
      <c r="P326" s="145" t="s">
        <v>1773</v>
      </c>
      <c r="Q326" s="145" t="s">
        <v>583</v>
      </c>
      <c r="R326" s="145" t="s">
        <v>591</v>
      </c>
    </row>
    <row r="327" spans="1:18">
      <c r="A327" s="145" t="s">
        <v>2343</v>
      </c>
      <c r="B327" s="145" t="s">
        <v>2402</v>
      </c>
      <c r="C327" s="145" t="s">
        <v>545</v>
      </c>
      <c r="D327" s="145" t="s">
        <v>2414</v>
      </c>
      <c r="E327" s="145" t="s">
        <v>593</v>
      </c>
      <c r="F327" s="145" t="s">
        <v>2365</v>
      </c>
      <c r="G327" s="146">
        <v>45806</v>
      </c>
      <c r="H327" s="145" t="s">
        <v>595</v>
      </c>
      <c r="I327" s="145">
        <v>21</v>
      </c>
      <c r="J327" s="147">
        <v>610</v>
      </c>
      <c r="K327" s="148">
        <v>920</v>
      </c>
      <c r="L327" s="148">
        <v>610</v>
      </c>
      <c r="M327" s="148">
        <v>550</v>
      </c>
      <c r="N327" s="145">
        <v>90</v>
      </c>
      <c r="O327" s="145" t="s">
        <v>2373</v>
      </c>
      <c r="P327" s="145" t="s">
        <v>1773</v>
      </c>
      <c r="Q327" s="145" t="s">
        <v>583</v>
      </c>
      <c r="R327" s="145" t="s">
        <v>594</v>
      </c>
    </row>
    <row r="328" spans="1:18">
      <c r="A328" s="145" t="s">
        <v>2343</v>
      </c>
      <c r="B328" s="145" t="s">
        <v>2402</v>
      </c>
      <c r="C328" s="145" t="s">
        <v>545</v>
      </c>
      <c r="D328" s="145" t="s">
        <v>2414</v>
      </c>
      <c r="E328" s="145" t="s">
        <v>596</v>
      </c>
      <c r="F328" s="145" t="s">
        <v>2365</v>
      </c>
      <c r="G328" s="146">
        <v>45816</v>
      </c>
      <c r="H328" s="145" t="s">
        <v>598</v>
      </c>
      <c r="I328" s="145">
        <v>11</v>
      </c>
      <c r="J328" s="147">
        <v>320</v>
      </c>
      <c r="K328" s="148">
        <v>480</v>
      </c>
      <c r="L328" s="148">
        <v>320</v>
      </c>
      <c r="M328" s="148">
        <v>290</v>
      </c>
      <c r="N328" s="145">
        <v>90</v>
      </c>
      <c r="O328" s="145" t="s">
        <v>2373</v>
      </c>
      <c r="P328" s="145" t="s">
        <v>1773</v>
      </c>
      <c r="Q328" s="145" t="s">
        <v>583</v>
      </c>
      <c r="R328" s="145" t="s">
        <v>597</v>
      </c>
    </row>
    <row r="329" spans="1:18">
      <c r="A329" s="145" t="s">
        <v>2343</v>
      </c>
      <c r="B329" s="145" t="s">
        <v>2402</v>
      </c>
      <c r="C329" s="145" t="s">
        <v>545</v>
      </c>
      <c r="D329" s="145" t="s">
        <v>2414</v>
      </c>
      <c r="E329" s="145" t="s">
        <v>599</v>
      </c>
      <c r="F329" s="145" t="s">
        <v>2365</v>
      </c>
      <c r="G329" s="146">
        <v>45816</v>
      </c>
      <c r="H329" s="145" t="s">
        <v>579</v>
      </c>
      <c r="I329" s="145">
        <v>21</v>
      </c>
      <c r="J329" s="147">
        <v>610</v>
      </c>
      <c r="K329" s="148">
        <v>920</v>
      </c>
      <c r="L329" s="148">
        <v>610</v>
      </c>
      <c r="M329" s="148">
        <v>550</v>
      </c>
      <c r="N329" s="145">
        <v>90</v>
      </c>
      <c r="O329" s="145" t="s">
        <v>2373</v>
      </c>
      <c r="P329" s="145" t="s">
        <v>1773</v>
      </c>
      <c r="Q329" s="145" t="s">
        <v>583</v>
      </c>
      <c r="R329" s="145" t="s">
        <v>600</v>
      </c>
    </row>
    <row r="330" spans="1:18">
      <c r="A330" s="145" t="s">
        <v>2343</v>
      </c>
      <c r="B330" s="145" t="s">
        <v>2402</v>
      </c>
      <c r="C330" s="145" t="s">
        <v>545</v>
      </c>
      <c r="D330" s="145" t="s">
        <v>2414</v>
      </c>
      <c r="E330" s="145" t="s">
        <v>601</v>
      </c>
      <c r="F330" s="145" t="s">
        <v>2365</v>
      </c>
      <c r="G330" s="146">
        <v>45827</v>
      </c>
      <c r="H330" s="145" t="s">
        <v>603</v>
      </c>
      <c r="I330" s="145">
        <v>10</v>
      </c>
      <c r="J330" s="147">
        <v>290</v>
      </c>
      <c r="K330" s="148">
        <v>440</v>
      </c>
      <c r="L330" s="148">
        <v>290</v>
      </c>
      <c r="M330" s="148">
        <v>270</v>
      </c>
      <c r="N330" s="145">
        <v>90</v>
      </c>
      <c r="O330" s="145" t="s">
        <v>2373</v>
      </c>
      <c r="P330" s="145" t="s">
        <v>1773</v>
      </c>
      <c r="Q330" s="145" t="s">
        <v>583</v>
      </c>
      <c r="R330" s="145" t="s">
        <v>602</v>
      </c>
    </row>
    <row r="331" spans="1:18">
      <c r="A331" s="145" t="s">
        <v>2343</v>
      </c>
      <c r="B331" s="145" t="s">
        <v>2402</v>
      </c>
      <c r="C331" s="145" t="s">
        <v>545</v>
      </c>
      <c r="D331" s="145" t="s">
        <v>2414</v>
      </c>
      <c r="E331" s="145" t="s">
        <v>604</v>
      </c>
      <c r="F331" s="145" t="s">
        <v>2365</v>
      </c>
      <c r="G331" s="146">
        <v>45827</v>
      </c>
      <c r="H331" s="145" t="s">
        <v>606</v>
      </c>
      <c r="I331" s="145">
        <v>24</v>
      </c>
      <c r="J331" s="147">
        <v>700</v>
      </c>
      <c r="K331" s="148">
        <v>1050</v>
      </c>
      <c r="L331" s="148">
        <v>700</v>
      </c>
      <c r="M331" s="148">
        <v>630</v>
      </c>
      <c r="N331" s="145">
        <v>90</v>
      </c>
      <c r="O331" s="145" t="s">
        <v>2373</v>
      </c>
      <c r="P331" s="145" t="s">
        <v>1773</v>
      </c>
      <c r="Q331" s="145" t="s">
        <v>583</v>
      </c>
      <c r="R331" s="145" t="s">
        <v>605</v>
      </c>
    </row>
    <row r="332" spans="1:18">
      <c r="A332" s="145" t="s">
        <v>2343</v>
      </c>
      <c r="B332" s="145" t="s">
        <v>2402</v>
      </c>
      <c r="C332" s="145" t="s">
        <v>545</v>
      </c>
      <c r="D332" s="145" t="s">
        <v>2414</v>
      </c>
      <c r="E332" s="145" t="s">
        <v>607</v>
      </c>
      <c r="F332" s="145" t="s">
        <v>2365</v>
      </c>
      <c r="G332" s="146">
        <v>45837</v>
      </c>
      <c r="H332" s="145" t="s">
        <v>609</v>
      </c>
      <c r="I332" s="145">
        <v>14</v>
      </c>
      <c r="J332" s="147">
        <v>410</v>
      </c>
      <c r="K332" s="148">
        <v>620</v>
      </c>
      <c r="L332" s="148">
        <v>410</v>
      </c>
      <c r="M332" s="148">
        <v>370</v>
      </c>
      <c r="N332" s="145">
        <v>90</v>
      </c>
      <c r="O332" s="145" t="s">
        <v>2373</v>
      </c>
      <c r="P332" s="145" t="s">
        <v>1773</v>
      </c>
      <c r="Q332" s="145" t="s">
        <v>583</v>
      </c>
      <c r="R332" s="145" t="s">
        <v>608</v>
      </c>
    </row>
    <row r="333" spans="1:18">
      <c r="A333" s="145" t="s">
        <v>2343</v>
      </c>
      <c r="B333" s="145" t="s">
        <v>2402</v>
      </c>
      <c r="C333" s="145" t="s">
        <v>545</v>
      </c>
      <c r="D333" s="145" t="s">
        <v>2414</v>
      </c>
      <c r="E333" s="145" t="s">
        <v>610</v>
      </c>
      <c r="F333" s="145" t="s">
        <v>2365</v>
      </c>
      <c r="G333" s="146">
        <v>45837</v>
      </c>
      <c r="H333" s="145" t="s">
        <v>612</v>
      </c>
      <c r="I333" s="145">
        <v>21</v>
      </c>
      <c r="J333" s="147">
        <v>615</v>
      </c>
      <c r="K333" s="148">
        <v>930</v>
      </c>
      <c r="L333" s="148">
        <v>620</v>
      </c>
      <c r="M333" s="148">
        <v>560</v>
      </c>
      <c r="N333" s="145">
        <v>90</v>
      </c>
      <c r="O333" s="145" t="s">
        <v>2373</v>
      </c>
      <c r="P333" s="145" t="s">
        <v>1773</v>
      </c>
      <c r="Q333" s="145" t="s">
        <v>583</v>
      </c>
      <c r="R333" s="145" t="s">
        <v>611</v>
      </c>
    </row>
    <row r="334" spans="1:18">
      <c r="A334" s="145" t="s">
        <v>2343</v>
      </c>
      <c r="B334" s="145" t="s">
        <v>2402</v>
      </c>
      <c r="C334" s="145" t="s">
        <v>545</v>
      </c>
      <c r="D334" s="145" t="s">
        <v>2414</v>
      </c>
      <c r="E334" s="145" t="s">
        <v>613</v>
      </c>
      <c r="F334" s="145" t="s">
        <v>2365</v>
      </c>
      <c r="G334" s="146">
        <v>45851</v>
      </c>
      <c r="H334" s="145" t="s">
        <v>615</v>
      </c>
      <c r="I334" s="145">
        <v>7</v>
      </c>
      <c r="J334" s="147">
        <v>205</v>
      </c>
      <c r="K334" s="148">
        <v>310</v>
      </c>
      <c r="L334" s="148">
        <v>210</v>
      </c>
      <c r="M334" s="148">
        <v>190</v>
      </c>
      <c r="N334" s="145">
        <v>90</v>
      </c>
      <c r="O334" s="145" t="s">
        <v>2372</v>
      </c>
      <c r="P334" s="145" t="s">
        <v>1773</v>
      </c>
      <c r="Q334" s="145" t="s">
        <v>583</v>
      </c>
      <c r="R334" s="145" t="s">
        <v>614</v>
      </c>
    </row>
    <row r="335" spans="1:18" ht="25.5">
      <c r="A335" s="145" t="s">
        <v>2343</v>
      </c>
      <c r="B335" s="145" t="s">
        <v>2402</v>
      </c>
      <c r="C335" s="145" t="s">
        <v>545</v>
      </c>
      <c r="D335" s="145" t="s">
        <v>2414</v>
      </c>
      <c r="E335" s="145" t="s">
        <v>616</v>
      </c>
      <c r="F335" s="145" t="s">
        <v>2365</v>
      </c>
      <c r="G335" s="146">
        <v>45851</v>
      </c>
      <c r="H335" s="145" t="s">
        <v>618</v>
      </c>
      <c r="I335" s="145">
        <v>17</v>
      </c>
      <c r="J335" s="147">
        <v>495</v>
      </c>
      <c r="K335" s="148">
        <v>750</v>
      </c>
      <c r="L335" s="148">
        <v>500</v>
      </c>
      <c r="M335" s="148">
        <v>450</v>
      </c>
      <c r="N335" s="145">
        <v>90</v>
      </c>
      <c r="O335" s="145" t="s">
        <v>2373</v>
      </c>
      <c r="P335" s="145" t="s">
        <v>1773</v>
      </c>
      <c r="Q335" s="145" t="s">
        <v>583</v>
      </c>
      <c r="R335" s="145" t="s">
        <v>617</v>
      </c>
    </row>
    <row r="336" spans="1:18">
      <c r="A336" s="145" t="s">
        <v>2343</v>
      </c>
      <c r="B336" s="145" t="s">
        <v>2402</v>
      </c>
      <c r="C336" s="145" t="s">
        <v>545</v>
      </c>
      <c r="D336" s="145" t="s">
        <v>2414</v>
      </c>
      <c r="E336" s="145" t="s">
        <v>619</v>
      </c>
      <c r="F336" s="145" t="s">
        <v>2365</v>
      </c>
      <c r="G336" s="146">
        <v>45858</v>
      </c>
      <c r="H336" s="145" t="s">
        <v>567</v>
      </c>
      <c r="I336" s="145">
        <v>10</v>
      </c>
      <c r="J336" s="147">
        <v>290</v>
      </c>
      <c r="K336" s="148">
        <v>440</v>
      </c>
      <c r="L336" s="148">
        <v>290</v>
      </c>
      <c r="M336" s="148">
        <v>270</v>
      </c>
      <c r="N336" s="145">
        <v>90</v>
      </c>
      <c r="O336" s="145" t="s">
        <v>2373</v>
      </c>
      <c r="P336" s="145" t="s">
        <v>1773</v>
      </c>
      <c r="Q336" s="145" t="s">
        <v>583</v>
      </c>
      <c r="R336" s="145" t="s">
        <v>620</v>
      </c>
    </row>
    <row r="337" spans="1:18">
      <c r="A337" s="145" t="s">
        <v>2343</v>
      </c>
      <c r="B337" s="145" t="s">
        <v>2402</v>
      </c>
      <c r="C337" s="145" t="s">
        <v>545</v>
      </c>
      <c r="D337" s="145" t="s">
        <v>2414</v>
      </c>
      <c r="E337" s="145" t="s">
        <v>621</v>
      </c>
      <c r="F337" s="145" t="s">
        <v>2365</v>
      </c>
      <c r="G337" s="146">
        <v>45858</v>
      </c>
      <c r="H337" s="145" t="s">
        <v>567</v>
      </c>
      <c r="I337" s="145">
        <v>20</v>
      </c>
      <c r="J337" s="147">
        <v>580</v>
      </c>
      <c r="K337" s="148">
        <v>870</v>
      </c>
      <c r="L337" s="148">
        <v>580</v>
      </c>
      <c r="M337" s="148">
        <v>530</v>
      </c>
      <c r="N337" s="145">
        <v>90</v>
      </c>
      <c r="O337" s="145" t="s">
        <v>2373</v>
      </c>
      <c r="P337" s="145" t="s">
        <v>1773</v>
      </c>
      <c r="Q337" s="145" t="s">
        <v>583</v>
      </c>
      <c r="R337" s="145" t="s">
        <v>622</v>
      </c>
    </row>
    <row r="338" spans="1:18">
      <c r="A338" s="145" t="s">
        <v>2343</v>
      </c>
      <c r="B338" s="145" t="s">
        <v>2402</v>
      </c>
      <c r="C338" s="145" t="s">
        <v>545</v>
      </c>
      <c r="D338" s="145" t="s">
        <v>2414</v>
      </c>
      <c r="E338" s="145" t="s">
        <v>623</v>
      </c>
      <c r="F338" s="145" t="s">
        <v>2365</v>
      </c>
      <c r="G338" s="146">
        <v>45868</v>
      </c>
      <c r="H338" s="145" t="s">
        <v>572</v>
      </c>
      <c r="I338" s="145">
        <v>10</v>
      </c>
      <c r="J338" s="147">
        <v>290</v>
      </c>
      <c r="K338" s="148">
        <v>440</v>
      </c>
      <c r="L338" s="148">
        <v>290</v>
      </c>
      <c r="M338" s="148">
        <v>270</v>
      </c>
      <c r="N338" s="145">
        <v>90</v>
      </c>
      <c r="O338" s="145" t="s">
        <v>2373</v>
      </c>
      <c r="P338" s="145" t="s">
        <v>1773</v>
      </c>
      <c r="Q338" s="145" t="s">
        <v>583</v>
      </c>
      <c r="R338" s="145" t="s">
        <v>624</v>
      </c>
    </row>
    <row r="339" spans="1:18">
      <c r="A339" s="145" t="s">
        <v>2343</v>
      </c>
      <c r="B339" s="145" t="s">
        <v>2402</v>
      </c>
      <c r="C339" s="145" t="s">
        <v>545</v>
      </c>
      <c r="D339" s="145" t="s">
        <v>2414</v>
      </c>
      <c r="E339" s="145" t="s">
        <v>625</v>
      </c>
      <c r="F339" s="145" t="s">
        <v>2365</v>
      </c>
      <c r="G339" s="146">
        <v>45868</v>
      </c>
      <c r="H339" s="145" t="s">
        <v>572</v>
      </c>
      <c r="I339" s="145">
        <v>21</v>
      </c>
      <c r="J339" s="147">
        <v>610</v>
      </c>
      <c r="K339" s="148">
        <v>920</v>
      </c>
      <c r="L339" s="148">
        <v>610</v>
      </c>
      <c r="M339" s="148">
        <v>550</v>
      </c>
      <c r="N339" s="145">
        <v>90</v>
      </c>
      <c r="O339" s="145" t="s">
        <v>2373</v>
      </c>
      <c r="P339" s="145" t="s">
        <v>1773</v>
      </c>
      <c r="Q339" s="145" t="s">
        <v>583</v>
      </c>
      <c r="R339" s="145" t="s">
        <v>626</v>
      </c>
    </row>
    <row r="340" spans="1:18">
      <c r="A340" s="145" t="s">
        <v>2343</v>
      </c>
      <c r="B340" s="145" t="s">
        <v>2402</v>
      </c>
      <c r="C340" s="145" t="s">
        <v>545</v>
      </c>
      <c r="D340" s="145" t="s">
        <v>2414</v>
      </c>
      <c r="E340" s="145" t="s">
        <v>627</v>
      </c>
      <c r="F340" s="145" t="s">
        <v>2365</v>
      </c>
      <c r="G340" s="146">
        <v>45878</v>
      </c>
      <c r="H340" s="145" t="s">
        <v>572</v>
      </c>
      <c r="I340" s="145">
        <v>11</v>
      </c>
      <c r="J340" s="147">
        <v>320</v>
      </c>
      <c r="K340" s="148">
        <v>480</v>
      </c>
      <c r="L340" s="148">
        <v>320</v>
      </c>
      <c r="M340" s="148">
        <v>290</v>
      </c>
      <c r="N340" s="145">
        <v>90</v>
      </c>
      <c r="O340" s="145" t="s">
        <v>2373</v>
      </c>
      <c r="P340" s="145" t="s">
        <v>1773</v>
      </c>
      <c r="Q340" s="145" t="s">
        <v>583</v>
      </c>
      <c r="R340" s="145" t="s">
        <v>628</v>
      </c>
    </row>
    <row r="341" spans="1:18">
      <c r="A341" s="145" t="s">
        <v>2343</v>
      </c>
      <c r="B341" s="145" t="s">
        <v>2402</v>
      </c>
      <c r="C341" s="145" t="s">
        <v>545</v>
      </c>
      <c r="D341" s="145" t="s">
        <v>2414</v>
      </c>
      <c r="E341" s="145" t="s">
        <v>629</v>
      </c>
      <c r="F341" s="145" t="s">
        <v>2365</v>
      </c>
      <c r="G341" s="146">
        <v>45878</v>
      </c>
      <c r="H341" s="145" t="s">
        <v>598</v>
      </c>
      <c r="I341" s="145">
        <v>21</v>
      </c>
      <c r="J341" s="147">
        <v>610</v>
      </c>
      <c r="K341" s="148">
        <v>920</v>
      </c>
      <c r="L341" s="148">
        <v>610</v>
      </c>
      <c r="M341" s="148">
        <v>550</v>
      </c>
      <c r="N341" s="145">
        <v>90</v>
      </c>
      <c r="O341" s="145" t="s">
        <v>2373</v>
      </c>
      <c r="P341" s="145" t="s">
        <v>1773</v>
      </c>
      <c r="Q341" s="145" t="s">
        <v>583</v>
      </c>
      <c r="R341" s="145" t="s">
        <v>630</v>
      </c>
    </row>
    <row r="342" spans="1:18">
      <c r="A342" s="145" t="s">
        <v>2343</v>
      </c>
      <c r="B342" s="145" t="s">
        <v>2402</v>
      </c>
      <c r="C342" s="145" t="s">
        <v>545</v>
      </c>
      <c r="D342" s="145" t="s">
        <v>2414</v>
      </c>
      <c r="E342" s="145" t="s">
        <v>631</v>
      </c>
      <c r="F342" s="145" t="s">
        <v>2365</v>
      </c>
      <c r="G342" s="146">
        <v>45889</v>
      </c>
      <c r="H342" s="145" t="s">
        <v>598</v>
      </c>
      <c r="I342" s="145">
        <v>10</v>
      </c>
      <c r="J342" s="147">
        <v>290</v>
      </c>
      <c r="K342" s="148">
        <v>440</v>
      </c>
      <c r="L342" s="148">
        <v>290</v>
      </c>
      <c r="M342" s="148">
        <v>270</v>
      </c>
      <c r="N342" s="145">
        <v>90</v>
      </c>
      <c r="O342" s="145" t="s">
        <v>2373</v>
      </c>
      <c r="P342" s="145" t="s">
        <v>1773</v>
      </c>
      <c r="Q342" s="145" t="s">
        <v>583</v>
      </c>
      <c r="R342" s="145" t="s">
        <v>632</v>
      </c>
    </row>
    <row r="343" spans="1:18">
      <c r="A343" s="145" t="s">
        <v>2343</v>
      </c>
      <c r="B343" s="145" t="s">
        <v>2402</v>
      </c>
      <c r="C343" s="145" t="s">
        <v>545</v>
      </c>
      <c r="D343" s="145" t="s">
        <v>2414</v>
      </c>
      <c r="E343" s="145" t="s">
        <v>633</v>
      </c>
      <c r="F343" s="145" t="s">
        <v>2365</v>
      </c>
      <c r="G343" s="146">
        <v>45889</v>
      </c>
      <c r="H343" s="145" t="s">
        <v>635</v>
      </c>
      <c r="I343" s="145">
        <v>21</v>
      </c>
      <c r="J343" s="147">
        <v>610</v>
      </c>
      <c r="K343" s="148">
        <v>920</v>
      </c>
      <c r="L343" s="148">
        <v>610</v>
      </c>
      <c r="M343" s="148">
        <v>550</v>
      </c>
      <c r="N343" s="145">
        <v>90</v>
      </c>
      <c r="O343" s="145" t="s">
        <v>2373</v>
      </c>
      <c r="P343" s="145" t="s">
        <v>1773</v>
      </c>
      <c r="Q343" s="145" t="s">
        <v>583</v>
      </c>
      <c r="R343" s="145" t="s">
        <v>634</v>
      </c>
    </row>
    <row r="344" spans="1:18">
      <c r="A344" s="145" t="s">
        <v>2343</v>
      </c>
      <c r="B344" s="145" t="s">
        <v>2402</v>
      </c>
      <c r="C344" s="145" t="s">
        <v>545</v>
      </c>
      <c r="D344" s="145" t="s">
        <v>2414</v>
      </c>
      <c r="E344" s="145" t="s">
        <v>636</v>
      </c>
      <c r="F344" s="145" t="s">
        <v>2365</v>
      </c>
      <c r="G344" s="146">
        <v>45899</v>
      </c>
      <c r="H344" s="145" t="s">
        <v>638</v>
      </c>
      <c r="I344" s="145">
        <v>11</v>
      </c>
      <c r="J344" s="147">
        <v>320</v>
      </c>
      <c r="K344" s="148">
        <v>480</v>
      </c>
      <c r="L344" s="148">
        <v>320</v>
      </c>
      <c r="M344" s="148">
        <v>290</v>
      </c>
      <c r="N344" s="145">
        <v>90</v>
      </c>
      <c r="O344" s="145" t="s">
        <v>2373</v>
      </c>
      <c r="P344" s="145" t="s">
        <v>1773</v>
      </c>
      <c r="Q344" s="145" t="s">
        <v>583</v>
      </c>
      <c r="R344" s="145" t="s">
        <v>637</v>
      </c>
    </row>
    <row r="345" spans="1:18">
      <c r="A345" s="145" t="s">
        <v>2343</v>
      </c>
      <c r="B345" s="145" t="s">
        <v>2402</v>
      </c>
      <c r="C345" s="145" t="s">
        <v>545</v>
      </c>
      <c r="D345" s="145" t="s">
        <v>2414</v>
      </c>
      <c r="E345" s="145" t="s">
        <v>639</v>
      </c>
      <c r="F345" s="145" t="s">
        <v>2365</v>
      </c>
      <c r="G345" s="146">
        <v>45899</v>
      </c>
      <c r="H345" s="145" t="s">
        <v>641</v>
      </c>
      <c r="I345" s="145">
        <v>22</v>
      </c>
      <c r="J345" s="147">
        <v>640</v>
      </c>
      <c r="K345" s="148">
        <v>960</v>
      </c>
      <c r="L345" s="148">
        <v>640</v>
      </c>
      <c r="M345" s="148">
        <v>580</v>
      </c>
      <c r="N345" s="145">
        <v>90</v>
      </c>
      <c r="O345" s="145" t="s">
        <v>2373</v>
      </c>
      <c r="P345" s="145" t="s">
        <v>1773</v>
      </c>
      <c r="Q345" s="145" t="s">
        <v>583</v>
      </c>
      <c r="R345" s="145" t="s">
        <v>640</v>
      </c>
    </row>
    <row r="346" spans="1:18">
      <c r="A346" s="145" t="s">
        <v>2343</v>
      </c>
      <c r="B346" s="145" t="s">
        <v>2402</v>
      </c>
      <c r="C346" s="145" t="s">
        <v>545</v>
      </c>
      <c r="D346" s="145" t="s">
        <v>2414</v>
      </c>
      <c r="E346" s="145" t="s">
        <v>642</v>
      </c>
      <c r="F346" s="145" t="s">
        <v>2365</v>
      </c>
      <c r="G346" s="146">
        <v>45910</v>
      </c>
      <c r="H346" s="145" t="s">
        <v>644</v>
      </c>
      <c r="I346" s="145">
        <v>11</v>
      </c>
      <c r="J346" s="147">
        <v>320</v>
      </c>
      <c r="K346" s="148">
        <v>480</v>
      </c>
      <c r="L346" s="148">
        <v>320</v>
      </c>
      <c r="M346" s="148">
        <v>290</v>
      </c>
      <c r="N346" s="145">
        <v>90</v>
      </c>
      <c r="O346" s="145" t="s">
        <v>2373</v>
      </c>
      <c r="P346" s="145" t="s">
        <v>1773</v>
      </c>
      <c r="Q346" s="145" t="s">
        <v>583</v>
      </c>
      <c r="R346" s="145" t="s">
        <v>643</v>
      </c>
    </row>
    <row r="347" spans="1:18">
      <c r="A347" s="145" t="s">
        <v>2343</v>
      </c>
      <c r="B347" s="145" t="s">
        <v>2402</v>
      </c>
      <c r="C347" s="145" t="s">
        <v>545</v>
      </c>
      <c r="D347" s="145" t="s">
        <v>2414</v>
      </c>
      <c r="E347" s="145" t="s">
        <v>645</v>
      </c>
      <c r="F347" s="145" t="s">
        <v>2365</v>
      </c>
      <c r="G347" s="146">
        <v>45910</v>
      </c>
      <c r="H347" s="145" t="s">
        <v>567</v>
      </c>
      <c r="I347" s="145">
        <v>21</v>
      </c>
      <c r="J347" s="147">
        <v>610</v>
      </c>
      <c r="K347" s="148">
        <v>920</v>
      </c>
      <c r="L347" s="148">
        <v>610</v>
      </c>
      <c r="M347" s="148">
        <v>550</v>
      </c>
      <c r="N347" s="145">
        <v>90</v>
      </c>
      <c r="O347" s="145" t="s">
        <v>2373</v>
      </c>
      <c r="P347" s="145" t="s">
        <v>1773</v>
      </c>
      <c r="Q347" s="145" t="s">
        <v>583</v>
      </c>
      <c r="R347" s="145" t="s">
        <v>646</v>
      </c>
    </row>
    <row r="348" spans="1:18">
      <c r="A348" s="145" t="s">
        <v>2343</v>
      </c>
      <c r="B348" s="145" t="s">
        <v>2402</v>
      </c>
      <c r="C348" s="145" t="s">
        <v>545</v>
      </c>
      <c r="D348" s="145" t="s">
        <v>2414</v>
      </c>
      <c r="E348" s="145" t="s">
        <v>647</v>
      </c>
      <c r="F348" s="145" t="s">
        <v>2365</v>
      </c>
      <c r="G348" s="146">
        <v>45921</v>
      </c>
      <c r="H348" s="145" t="s">
        <v>649</v>
      </c>
      <c r="I348" s="145">
        <v>10</v>
      </c>
      <c r="J348" s="147">
        <v>290</v>
      </c>
      <c r="K348" s="148">
        <v>440</v>
      </c>
      <c r="L348" s="148">
        <v>290</v>
      </c>
      <c r="M348" s="148">
        <v>270</v>
      </c>
      <c r="N348" s="145">
        <v>90</v>
      </c>
      <c r="O348" s="145" t="s">
        <v>2373</v>
      </c>
      <c r="P348" s="145" t="s">
        <v>1773</v>
      </c>
      <c r="Q348" s="145" t="s">
        <v>583</v>
      </c>
      <c r="R348" s="145" t="s">
        <v>648</v>
      </c>
    </row>
    <row r="349" spans="1:18">
      <c r="A349" s="145" t="s">
        <v>2343</v>
      </c>
      <c r="B349" s="145" t="s">
        <v>2402</v>
      </c>
      <c r="C349" s="145" t="s">
        <v>545</v>
      </c>
      <c r="D349" s="145" t="s">
        <v>2414</v>
      </c>
      <c r="E349" s="145" t="s">
        <v>650</v>
      </c>
      <c r="F349" s="145" t="s">
        <v>2365</v>
      </c>
      <c r="G349" s="146">
        <v>45921</v>
      </c>
      <c r="H349" s="145" t="s">
        <v>649</v>
      </c>
      <c r="I349" s="145">
        <v>21</v>
      </c>
      <c r="J349" s="147">
        <v>610</v>
      </c>
      <c r="K349" s="148">
        <v>920</v>
      </c>
      <c r="L349" s="148">
        <v>610</v>
      </c>
      <c r="M349" s="148">
        <v>550</v>
      </c>
      <c r="N349" s="145">
        <v>90</v>
      </c>
      <c r="O349" s="145" t="s">
        <v>2373</v>
      </c>
      <c r="P349" s="145" t="s">
        <v>1773</v>
      </c>
      <c r="Q349" s="145" t="s">
        <v>583</v>
      </c>
      <c r="R349" s="145" t="s">
        <v>651</v>
      </c>
    </row>
    <row r="350" spans="1:18">
      <c r="A350" s="145" t="s">
        <v>2343</v>
      </c>
      <c r="B350" s="145" t="s">
        <v>2402</v>
      </c>
      <c r="C350" s="145" t="s">
        <v>545</v>
      </c>
      <c r="D350" s="145" t="s">
        <v>2414</v>
      </c>
      <c r="E350" s="145" t="s">
        <v>652</v>
      </c>
      <c r="F350" s="145" t="s">
        <v>2365</v>
      </c>
      <c r="G350" s="146">
        <v>45931</v>
      </c>
      <c r="H350" s="145" t="s">
        <v>572</v>
      </c>
      <c r="I350" s="145">
        <v>11</v>
      </c>
      <c r="J350" s="147">
        <v>320</v>
      </c>
      <c r="K350" s="148">
        <v>480</v>
      </c>
      <c r="L350" s="148">
        <v>320</v>
      </c>
      <c r="M350" s="148">
        <v>290</v>
      </c>
      <c r="N350" s="145">
        <v>90</v>
      </c>
      <c r="O350" s="145" t="s">
        <v>2373</v>
      </c>
      <c r="P350" s="145" t="s">
        <v>1773</v>
      </c>
      <c r="Q350" s="145" t="s">
        <v>583</v>
      </c>
      <c r="R350" s="145" t="s">
        <v>653</v>
      </c>
    </row>
    <row r="351" spans="1:18">
      <c r="A351" s="145" t="s">
        <v>2343</v>
      </c>
      <c r="B351" s="145" t="s">
        <v>2402</v>
      </c>
      <c r="C351" s="145" t="s">
        <v>545</v>
      </c>
      <c r="D351" s="145" t="s">
        <v>2414</v>
      </c>
      <c r="E351" s="145" t="s">
        <v>654</v>
      </c>
      <c r="F351" s="145" t="s">
        <v>2365</v>
      </c>
      <c r="G351" s="146">
        <v>45931</v>
      </c>
      <c r="H351" s="145" t="s">
        <v>572</v>
      </c>
      <c r="I351" s="145">
        <v>21</v>
      </c>
      <c r="J351" s="147">
        <v>610</v>
      </c>
      <c r="K351" s="148">
        <v>920</v>
      </c>
      <c r="L351" s="148">
        <v>610</v>
      </c>
      <c r="M351" s="148">
        <v>550</v>
      </c>
      <c r="N351" s="145">
        <v>90</v>
      </c>
      <c r="O351" s="145" t="s">
        <v>2373</v>
      </c>
      <c r="P351" s="145" t="s">
        <v>1773</v>
      </c>
      <c r="Q351" s="145" t="s">
        <v>583</v>
      </c>
      <c r="R351" s="145" t="s">
        <v>655</v>
      </c>
    </row>
    <row r="352" spans="1:18">
      <c r="A352" s="145" t="s">
        <v>2343</v>
      </c>
      <c r="B352" s="145" t="s">
        <v>2402</v>
      </c>
      <c r="C352" s="145" t="s">
        <v>545</v>
      </c>
      <c r="D352" s="145" t="s">
        <v>2414</v>
      </c>
      <c r="E352" s="145" t="s">
        <v>656</v>
      </c>
      <c r="F352" s="145" t="s">
        <v>2365</v>
      </c>
      <c r="G352" s="146">
        <v>45942</v>
      </c>
      <c r="H352" s="145" t="s">
        <v>572</v>
      </c>
      <c r="I352" s="145">
        <v>10</v>
      </c>
      <c r="J352" s="147">
        <v>290</v>
      </c>
      <c r="K352" s="148">
        <v>440</v>
      </c>
      <c r="L352" s="148">
        <v>290</v>
      </c>
      <c r="M352" s="148">
        <v>270</v>
      </c>
      <c r="N352" s="145">
        <v>90</v>
      </c>
      <c r="O352" s="145" t="s">
        <v>2373</v>
      </c>
      <c r="P352" s="145" t="s">
        <v>1773</v>
      </c>
      <c r="Q352" s="145" t="s">
        <v>583</v>
      </c>
      <c r="R352" s="145" t="s">
        <v>657</v>
      </c>
    </row>
    <row r="353" spans="1:18">
      <c r="A353" s="145" t="s">
        <v>2343</v>
      </c>
      <c r="B353" s="145" t="s">
        <v>2402</v>
      </c>
      <c r="C353" s="145" t="s">
        <v>545</v>
      </c>
      <c r="D353" s="145" t="s">
        <v>2414</v>
      </c>
      <c r="E353" s="145" t="s">
        <v>658</v>
      </c>
      <c r="F353" s="145" t="s">
        <v>2365</v>
      </c>
      <c r="G353" s="146">
        <v>45942</v>
      </c>
      <c r="H353" s="145" t="s">
        <v>635</v>
      </c>
      <c r="I353" s="145">
        <v>21</v>
      </c>
      <c r="J353" s="147">
        <v>610</v>
      </c>
      <c r="K353" s="148">
        <v>920</v>
      </c>
      <c r="L353" s="148">
        <v>610</v>
      </c>
      <c r="M353" s="148">
        <v>550</v>
      </c>
      <c r="N353" s="145">
        <v>90</v>
      </c>
      <c r="O353" s="145" t="s">
        <v>2373</v>
      </c>
      <c r="P353" s="145" t="s">
        <v>1773</v>
      </c>
      <c r="Q353" s="145" t="s">
        <v>583</v>
      </c>
      <c r="R353" s="145" t="s">
        <v>659</v>
      </c>
    </row>
    <row r="354" spans="1:18">
      <c r="A354" s="145" t="s">
        <v>2343</v>
      </c>
      <c r="B354" s="145" t="s">
        <v>2402</v>
      </c>
      <c r="C354" s="145" t="s">
        <v>545</v>
      </c>
      <c r="D354" s="145" t="s">
        <v>2414</v>
      </c>
      <c r="E354" s="145" t="s">
        <v>660</v>
      </c>
      <c r="F354" s="145" t="s">
        <v>2365</v>
      </c>
      <c r="G354" s="146">
        <v>45952</v>
      </c>
      <c r="H354" s="145" t="s">
        <v>635</v>
      </c>
      <c r="I354" s="145">
        <v>11</v>
      </c>
      <c r="J354" s="147">
        <v>320</v>
      </c>
      <c r="K354" s="148">
        <v>480</v>
      </c>
      <c r="L354" s="148">
        <v>320</v>
      </c>
      <c r="M354" s="148">
        <v>290</v>
      </c>
      <c r="N354" s="145">
        <v>90</v>
      </c>
      <c r="O354" s="145" t="s">
        <v>2373</v>
      </c>
      <c r="P354" s="145" t="s">
        <v>1773</v>
      </c>
      <c r="Q354" s="145" t="s">
        <v>583</v>
      </c>
      <c r="R354" s="145" t="s">
        <v>661</v>
      </c>
    </row>
    <row r="355" spans="1:18">
      <c r="A355" s="145" t="s">
        <v>2343</v>
      </c>
      <c r="B355" s="145" t="s">
        <v>2402</v>
      </c>
      <c r="C355" s="145" t="s">
        <v>545</v>
      </c>
      <c r="D355" s="145" t="s">
        <v>2415</v>
      </c>
      <c r="E355" s="145" t="s">
        <v>662</v>
      </c>
      <c r="F355" s="145" t="s">
        <v>2353</v>
      </c>
      <c r="G355" s="146">
        <v>45780</v>
      </c>
      <c r="H355" s="145" t="s">
        <v>552</v>
      </c>
      <c r="I355" s="145">
        <v>14</v>
      </c>
      <c r="J355" s="147">
        <v>410</v>
      </c>
      <c r="K355" s="148">
        <v>620</v>
      </c>
      <c r="L355" s="148">
        <v>410</v>
      </c>
      <c r="M355" s="148">
        <v>370</v>
      </c>
      <c r="N355" s="145">
        <v>90</v>
      </c>
      <c r="O355" s="145" t="s">
        <v>2373</v>
      </c>
      <c r="P355" s="145" t="s">
        <v>1773</v>
      </c>
      <c r="Q355" s="145" t="s">
        <v>550</v>
      </c>
      <c r="R355" s="145" t="s">
        <v>663</v>
      </c>
    </row>
    <row r="356" spans="1:18">
      <c r="A356" s="145" t="s">
        <v>2343</v>
      </c>
      <c r="B356" s="145" t="s">
        <v>2402</v>
      </c>
      <c r="C356" s="145" t="s">
        <v>545</v>
      </c>
      <c r="D356" s="145" t="s">
        <v>2415</v>
      </c>
      <c r="E356" s="145" t="s">
        <v>664</v>
      </c>
      <c r="F356" s="145" t="s">
        <v>2353</v>
      </c>
      <c r="G356" s="146">
        <v>45780</v>
      </c>
      <c r="H356" s="145" t="s">
        <v>552</v>
      </c>
      <c r="I356" s="145">
        <v>28</v>
      </c>
      <c r="J356" s="147">
        <v>820</v>
      </c>
      <c r="K356" s="148">
        <v>1230</v>
      </c>
      <c r="L356" s="148">
        <v>820</v>
      </c>
      <c r="M356" s="148">
        <v>740</v>
      </c>
      <c r="N356" s="145">
        <v>90</v>
      </c>
      <c r="O356" s="145" t="s">
        <v>2413</v>
      </c>
      <c r="P356" s="145" t="s">
        <v>1773</v>
      </c>
      <c r="Q356" s="145" t="s">
        <v>550</v>
      </c>
      <c r="R356" s="145" t="s">
        <v>665</v>
      </c>
    </row>
    <row r="357" spans="1:18">
      <c r="A357" s="145" t="s">
        <v>2343</v>
      </c>
      <c r="B357" s="145" t="s">
        <v>2402</v>
      </c>
      <c r="C357" s="145" t="s">
        <v>545</v>
      </c>
      <c r="D357" s="145" t="s">
        <v>2415</v>
      </c>
      <c r="E357" s="145" t="s">
        <v>666</v>
      </c>
      <c r="F357" s="145" t="s">
        <v>2353</v>
      </c>
      <c r="G357" s="146">
        <v>45781</v>
      </c>
      <c r="H357" s="145" t="s">
        <v>557</v>
      </c>
      <c r="I357" s="145">
        <v>14</v>
      </c>
      <c r="J357" s="147">
        <v>410</v>
      </c>
      <c r="K357" s="148">
        <v>620</v>
      </c>
      <c r="L357" s="148">
        <v>410</v>
      </c>
      <c r="M357" s="148">
        <v>370</v>
      </c>
      <c r="N357" s="145">
        <v>90</v>
      </c>
      <c r="O357" s="145" t="s">
        <v>2373</v>
      </c>
      <c r="P357" s="145" t="s">
        <v>1773</v>
      </c>
      <c r="Q357" s="145" t="s">
        <v>550</v>
      </c>
      <c r="R357" s="145" t="s">
        <v>663</v>
      </c>
    </row>
    <row r="358" spans="1:18">
      <c r="A358" s="145" t="s">
        <v>2343</v>
      </c>
      <c r="B358" s="145" t="s">
        <v>2402</v>
      </c>
      <c r="C358" s="145" t="s">
        <v>545</v>
      </c>
      <c r="D358" s="145" t="s">
        <v>2415</v>
      </c>
      <c r="E358" s="145" t="s">
        <v>667</v>
      </c>
      <c r="F358" s="145" t="s">
        <v>2353</v>
      </c>
      <c r="G358" s="146">
        <v>45781</v>
      </c>
      <c r="H358" s="145" t="s">
        <v>557</v>
      </c>
      <c r="I358" s="145">
        <v>28</v>
      </c>
      <c r="J358" s="147">
        <v>820</v>
      </c>
      <c r="K358" s="148">
        <v>1230</v>
      </c>
      <c r="L358" s="148">
        <v>820</v>
      </c>
      <c r="M358" s="148">
        <v>740</v>
      </c>
      <c r="N358" s="145">
        <v>90</v>
      </c>
      <c r="O358" s="145" t="s">
        <v>2413</v>
      </c>
      <c r="P358" s="145" t="s">
        <v>1773</v>
      </c>
      <c r="Q358" s="145" t="s">
        <v>550</v>
      </c>
      <c r="R358" s="145" t="s">
        <v>668</v>
      </c>
    </row>
    <row r="359" spans="1:18">
      <c r="A359" s="145" t="s">
        <v>2343</v>
      </c>
      <c r="B359" s="145" t="s">
        <v>2402</v>
      </c>
      <c r="C359" s="145" t="s">
        <v>545</v>
      </c>
      <c r="D359" s="145" t="s">
        <v>2415</v>
      </c>
      <c r="E359" s="145" t="s">
        <v>669</v>
      </c>
      <c r="F359" s="145" t="s">
        <v>2353</v>
      </c>
      <c r="G359" s="146">
        <v>45794</v>
      </c>
      <c r="H359" s="145" t="s">
        <v>552</v>
      </c>
      <c r="I359" s="145">
        <v>14</v>
      </c>
      <c r="J359" s="147">
        <v>410</v>
      </c>
      <c r="K359" s="148">
        <v>620</v>
      </c>
      <c r="L359" s="148">
        <v>410</v>
      </c>
      <c r="M359" s="148">
        <v>370</v>
      </c>
      <c r="N359" s="145">
        <v>90</v>
      </c>
      <c r="O359" s="145" t="s">
        <v>2373</v>
      </c>
      <c r="P359" s="145" t="s">
        <v>1773</v>
      </c>
      <c r="Q359" s="145" t="s">
        <v>550</v>
      </c>
      <c r="R359" s="145" t="s">
        <v>670</v>
      </c>
    </row>
    <row r="360" spans="1:18">
      <c r="A360" s="145" t="s">
        <v>2343</v>
      </c>
      <c r="B360" s="145" t="s">
        <v>2402</v>
      </c>
      <c r="C360" s="145" t="s">
        <v>545</v>
      </c>
      <c r="D360" s="145" t="s">
        <v>2415</v>
      </c>
      <c r="E360" s="145" t="s">
        <v>671</v>
      </c>
      <c r="F360" s="145" t="s">
        <v>2353</v>
      </c>
      <c r="G360" s="146">
        <v>45794</v>
      </c>
      <c r="H360" s="145" t="s">
        <v>552</v>
      </c>
      <c r="I360" s="145">
        <v>28</v>
      </c>
      <c r="J360" s="147">
        <v>820</v>
      </c>
      <c r="K360" s="148">
        <v>1230</v>
      </c>
      <c r="L360" s="148">
        <v>820</v>
      </c>
      <c r="M360" s="148">
        <v>740</v>
      </c>
      <c r="N360" s="145">
        <v>90</v>
      </c>
      <c r="O360" s="145" t="s">
        <v>2413</v>
      </c>
      <c r="P360" s="145" t="s">
        <v>1773</v>
      </c>
      <c r="Q360" s="145" t="s">
        <v>550</v>
      </c>
      <c r="R360" s="145" t="s">
        <v>672</v>
      </c>
    </row>
    <row r="361" spans="1:18">
      <c r="A361" s="145" t="s">
        <v>2343</v>
      </c>
      <c r="B361" s="145" t="s">
        <v>2402</v>
      </c>
      <c r="C361" s="145" t="s">
        <v>545</v>
      </c>
      <c r="D361" s="145" t="s">
        <v>2415</v>
      </c>
      <c r="E361" s="145" t="s">
        <v>673</v>
      </c>
      <c r="F361" s="145" t="s">
        <v>2353</v>
      </c>
      <c r="G361" s="146">
        <v>45795</v>
      </c>
      <c r="H361" s="145" t="s">
        <v>557</v>
      </c>
      <c r="I361" s="145">
        <v>14</v>
      </c>
      <c r="J361" s="147">
        <v>410</v>
      </c>
      <c r="K361" s="148">
        <v>620</v>
      </c>
      <c r="L361" s="148">
        <v>410</v>
      </c>
      <c r="M361" s="148">
        <v>370</v>
      </c>
      <c r="N361" s="145">
        <v>90</v>
      </c>
      <c r="O361" s="145" t="s">
        <v>2373</v>
      </c>
      <c r="P361" s="145" t="s">
        <v>1773</v>
      </c>
      <c r="Q361" s="145" t="s">
        <v>550</v>
      </c>
      <c r="R361" s="145" t="s">
        <v>674</v>
      </c>
    </row>
    <row r="362" spans="1:18">
      <c r="A362" s="145" t="s">
        <v>2343</v>
      </c>
      <c r="B362" s="145" t="s">
        <v>2402</v>
      </c>
      <c r="C362" s="145" t="s">
        <v>545</v>
      </c>
      <c r="D362" s="145" t="s">
        <v>2415</v>
      </c>
      <c r="E362" s="145" t="s">
        <v>675</v>
      </c>
      <c r="F362" s="145" t="s">
        <v>2353</v>
      </c>
      <c r="G362" s="146">
        <v>45795</v>
      </c>
      <c r="H362" s="145" t="s">
        <v>557</v>
      </c>
      <c r="I362" s="145">
        <v>28</v>
      </c>
      <c r="J362" s="147">
        <v>820</v>
      </c>
      <c r="K362" s="148">
        <v>1230</v>
      </c>
      <c r="L362" s="148">
        <v>820</v>
      </c>
      <c r="M362" s="148">
        <v>740</v>
      </c>
      <c r="N362" s="145">
        <v>90</v>
      </c>
      <c r="O362" s="145" t="s">
        <v>2413</v>
      </c>
      <c r="P362" s="145" t="s">
        <v>1773</v>
      </c>
      <c r="Q362" s="145" t="s">
        <v>550</v>
      </c>
      <c r="R362" s="145" t="s">
        <v>672</v>
      </c>
    </row>
    <row r="363" spans="1:18">
      <c r="A363" s="145" t="s">
        <v>2343</v>
      </c>
      <c r="B363" s="145" t="s">
        <v>2402</v>
      </c>
      <c r="C363" s="145" t="s">
        <v>545</v>
      </c>
      <c r="D363" s="145" t="s">
        <v>2415</v>
      </c>
      <c r="E363" s="145" t="s">
        <v>676</v>
      </c>
      <c r="F363" s="145" t="s">
        <v>2353</v>
      </c>
      <c r="G363" s="146">
        <v>45808</v>
      </c>
      <c r="H363" s="145" t="s">
        <v>552</v>
      </c>
      <c r="I363" s="145">
        <v>14</v>
      </c>
      <c r="J363" s="147">
        <v>410</v>
      </c>
      <c r="K363" s="148">
        <v>620</v>
      </c>
      <c r="L363" s="148">
        <v>410</v>
      </c>
      <c r="M363" s="148">
        <v>370</v>
      </c>
      <c r="N363" s="145">
        <v>90</v>
      </c>
      <c r="O363" s="145" t="s">
        <v>2373</v>
      </c>
      <c r="P363" s="145" t="s">
        <v>1773</v>
      </c>
      <c r="Q363" s="145" t="s">
        <v>550</v>
      </c>
      <c r="R363" s="145" t="s">
        <v>663</v>
      </c>
    </row>
    <row r="364" spans="1:18">
      <c r="A364" s="145" t="s">
        <v>2343</v>
      </c>
      <c r="B364" s="145" t="s">
        <v>2402</v>
      </c>
      <c r="C364" s="145" t="s">
        <v>545</v>
      </c>
      <c r="D364" s="145" t="s">
        <v>2415</v>
      </c>
      <c r="E364" s="145" t="s">
        <v>677</v>
      </c>
      <c r="F364" s="145" t="s">
        <v>2353</v>
      </c>
      <c r="G364" s="146">
        <v>45808</v>
      </c>
      <c r="H364" s="145" t="s">
        <v>552</v>
      </c>
      <c r="I364" s="145">
        <v>28</v>
      </c>
      <c r="J364" s="147">
        <v>820</v>
      </c>
      <c r="K364" s="148">
        <v>1230</v>
      </c>
      <c r="L364" s="148">
        <v>820</v>
      </c>
      <c r="M364" s="148">
        <v>740</v>
      </c>
      <c r="N364" s="145">
        <v>90</v>
      </c>
      <c r="O364" s="145" t="s">
        <v>2413</v>
      </c>
      <c r="P364" s="145" t="s">
        <v>1773</v>
      </c>
      <c r="Q364" s="145" t="s">
        <v>550</v>
      </c>
      <c r="R364" s="145" t="s">
        <v>678</v>
      </c>
    </row>
    <row r="365" spans="1:18">
      <c r="A365" s="145" t="s">
        <v>2343</v>
      </c>
      <c r="B365" s="145" t="s">
        <v>2402</v>
      </c>
      <c r="C365" s="145" t="s">
        <v>545</v>
      </c>
      <c r="D365" s="145" t="s">
        <v>2415</v>
      </c>
      <c r="E365" s="145" t="s">
        <v>679</v>
      </c>
      <c r="F365" s="145" t="s">
        <v>2353</v>
      </c>
      <c r="G365" s="146">
        <v>45809</v>
      </c>
      <c r="H365" s="145" t="s">
        <v>557</v>
      </c>
      <c r="I365" s="145">
        <v>14</v>
      </c>
      <c r="J365" s="147">
        <v>410</v>
      </c>
      <c r="K365" s="148">
        <v>620</v>
      </c>
      <c r="L365" s="148">
        <v>410</v>
      </c>
      <c r="M365" s="148">
        <v>370</v>
      </c>
      <c r="N365" s="145">
        <v>90</v>
      </c>
      <c r="O365" s="145" t="s">
        <v>2373</v>
      </c>
      <c r="P365" s="145" t="s">
        <v>1773</v>
      </c>
      <c r="Q365" s="145" t="s">
        <v>550</v>
      </c>
      <c r="R365" s="145" t="s">
        <v>663</v>
      </c>
    </row>
    <row r="366" spans="1:18">
      <c r="A366" s="145" t="s">
        <v>2343</v>
      </c>
      <c r="B366" s="145" t="s">
        <v>2402</v>
      </c>
      <c r="C366" s="145" t="s">
        <v>545</v>
      </c>
      <c r="D366" s="145" t="s">
        <v>2415</v>
      </c>
      <c r="E366" s="145" t="s">
        <v>680</v>
      </c>
      <c r="F366" s="145" t="s">
        <v>2353</v>
      </c>
      <c r="G366" s="146">
        <v>45809</v>
      </c>
      <c r="H366" s="145" t="s">
        <v>557</v>
      </c>
      <c r="I366" s="145">
        <v>28</v>
      </c>
      <c r="J366" s="147">
        <v>820</v>
      </c>
      <c r="K366" s="148">
        <v>1230</v>
      </c>
      <c r="L366" s="148">
        <v>820</v>
      </c>
      <c r="M366" s="148">
        <v>740</v>
      </c>
      <c r="N366" s="145">
        <v>90</v>
      </c>
      <c r="O366" s="145" t="s">
        <v>2413</v>
      </c>
      <c r="P366" s="145" t="s">
        <v>1773</v>
      </c>
      <c r="Q366" s="145" t="s">
        <v>550</v>
      </c>
      <c r="R366" s="145" t="s">
        <v>668</v>
      </c>
    </row>
    <row r="367" spans="1:18">
      <c r="A367" s="145" t="s">
        <v>2343</v>
      </c>
      <c r="B367" s="145" t="s">
        <v>2402</v>
      </c>
      <c r="C367" s="145" t="s">
        <v>545</v>
      </c>
      <c r="D367" s="145" t="s">
        <v>2415</v>
      </c>
      <c r="E367" s="145" t="s">
        <v>681</v>
      </c>
      <c r="F367" s="145" t="s">
        <v>2353</v>
      </c>
      <c r="G367" s="146">
        <v>45822</v>
      </c>
      <c r="H367" s="145" t="s">
        <v>552</v>
      </c>
      <c r="I367" s="145">
        <v>14</v>
      </c>
      <c r="J367" s="147">
        <v>410</v>
      </c>
      <c r="K367" s="148">
        <v>620</v>
      </c>
      <c r="L367" s="148">
        <v>410</v>
      </c>
      <c r="M367" s="148">
        <v>370</v>
      </c>
      <c r="N367" s="145">
        <v>90</v>
      </c>
      <c r="O367" s="145" t="s">
        <v>2373</v>
      </c>
      <c r="P367" s="145" t="s">
        <v>1773</v>
      </c>
      <c r="Q367" s="145" t="s">
        <v>550</v>
      </c>
      <c r="R367" s="145" t="s">
        <v>670</v>
      </c>
    </row>
    <row r="368" spans="1:18">
      <c r="A368" s="145" t="s">
        <v>2343</v>
      </c>
      <c r="B368" s="145" t="s">
        <v>2402</v>
      </c>
      <c r="C368" s="145" t="s">
        <v>545</v>
      </c>
      <c r="D368" s="145" t="s">
        <v>2415</v>
      </c>
      <c r="E368" s="145" t="s">
        <v>682</v>
      </c>
      <c r="F368" s="145" t="s">
        <v>2353</v>
      </c>
      <c r="G368" s="146">
        <v>45822</v>
      </c>
      <c r="H368" s="145" t="s">
        <v>552</v>
      </c>
      <c r="I368" s="145">
        <v>42</v>
      </c>
      <c r="J368" s="147">
        <v>1275</v>
      </c>
      <c r="K368" s="148">
        <v>1920</v>
      </c>
      <c r="L368" s="148">
        <v>1280</v>
      </c>
      <c r="M368" s="148">
        <v>1150</v>
      </c>
      <c r="N368" s="145">
        <v>120</v>
      </c>
      <c r="O368" s="145" t="s">
        <v>2407</v>
      </c>
      <c r="P368" s="145" t="s">
        <v>1773</v>
      </c>
      <c r="Q368" s="145" t="s">
        <v>550</v>
      </c>
      <c r="R368" s="145" t="s">
        <v>683</v>
      </c>
    </row>
    <row r="369" spans="1:18">
      <c r="A369" s="145" t="s">
        <v>2343</v>
      </c>
      <c r="B369" s="145" t="s">
        <v>2402</v>
      </c>
      <c r="C369" s="145" t="s">
        <v>545</v>
      </c>
      <c r="D369" s="145" t="s">
        <v>2415</v>
      </c>
      <c r="E369" s="145" t="s">
        <v>684</v>
      </c>
      <c r="F369" s="145" t="s">
        <v>2353</v>
      </c>
      <c r="G369" s="146">
        <v>45823</v>
      </c>
      <c r="H369" s="145" t="s">
        <v>557</v>
      </c>
      <c r="I369" s="145">
        <v>14</v>
      </c>
      <c r="J369" s="147">
        <v>410</v>
      </c>
      <c r="K369" s="148">
        <v>620</v>
      </c>
      <c r="L369" s="148">
        <v>410</v>
      </c>
      <c r="M369" s="148">
        <v>370</v>
      </c>
      <c r="N369" s="145">
        <v>90</v>
      </c>
      <c r="O369" s="145" t="s">
        <v>2373</v>
      </c>
      <c r="P369" s="145" t="s">
        <v>1773</v>
      </c>
      <c r="Q369" s="145" t="s">
        <v>550</v>
      </c>
      <c r="R369" s="145" t="s">
        <v>674</v>
      </c>
    </row>
    <row r="370" spans="1:18">
      <c r="A370" s="145" t="s">
        <v>2343</v>
      </c>
      <c r="B370" s="145" t="s">
        <v>2402</v>
      </c>
      <c r="C370" s="145" t="s">
        <v>545</v>
      </c>
      <c r="D370" s="145" t="s">
        <v>2415</v>
      </c>
      <c r="E370" s="145" t="s">
        <v>685</v>
      </c>
      <c r="F370" s="145" t="s">
        <v>2353</v>
      </c>
      <c r="G370" s="146">
        <v>45823</v>
      </c>
      <c r="H370" s="145" t="s">
        <v>557</v>
      </c>
      <c r="I370" s="145">
        <v>42</v>
      </c>
      <c r="J370" s="147">
        <v>1275</v>
      </c>
      <c r="K370" s="148">
        <v>1920</v>
      </c>
      <c r="L370" s="148">
        <v>1280</v>
      </c>
      <c r="M370" s="148">
        <v>1150</v>
      </c>
      <c r="N370" s="145">
        <v>120</v>
      </c>
      <c r="O370" s="145" t="s">
        <v>2407</v>
      </c>
      <c r="P370" s="145" t="s">
        <v>1773</v>
      </c>
      <c r="Q370" s="145" t="s">
        <v>550</v>
      </c>
      <c r="R370" s="145" t="s">
        <v>683</v>
      </c>
    </row>
    <row r="371" spans="1:18">
      <c r="A371" s="145" t="s">
        <v>2343</v>
      </c>
      <c r="B371" s="145" t="s">
        <v>2402</v>
      </c>
      <c r="C371" s="145" t="s">
        <v>545</v>
      </c>
      <c r="D371" s="145" t="s">
        <v>2415</v>
      </c>
      <c r="E371" s="145" t="s">
        <v>686</v>
      </c>
      <c r="F371" s="145" t="s">
        <v>2353</v>
      </c>
      <c r="G371" s="146">
        <v>45836</v>
      </c>
      <c r="H371" s="145" t="s">
        <v>552</v>
      </c>
      <c r="I371" s="145">
        <v>28</v>
      </c>
      <c r="J371" s="147">
        <v>865</v>
      </c>
      <c r="K371" s="148">
        <v>1300</v>
      </c>
      <c r="L371" s="148">
        <v>870</v>
      </c>
      <c r="M371" s="148">
        <v>780</v>
      </c>
      <c r="N371" s="145">
        <v>120</v>
      </c>
      <c r="O371" s="145" t="s">
        <v>2407</v>
      </c>
      <c r="P371" s="145" t="s">
        <v>1773</v>
      </c>
      <c r="Q371" s="145" t="s">
        <v>550</v>
      </c>
      <c r="R371" s="145" t="s">
        <v>687</v>
      </c>
    </row>
    <row r="372" spans="1:18">
      <c r="A372" s="145" t="s">
        <v>2343</v>
      </c>
      <c r="B372" s="145" t="s">
        <v>2402</v>
      </c>
      <c r="C372" s="145" t="s">
        <v>545</v>
      </c>
      <c r="D372" s="145" t="s">
        <v>2415</v>
      </c>
      <c r="E372" s="145" t="s">
        <v>688</v>
      </c>
      <c r="F372" s="145" t="s">
        <v>2353</v>
      </c>
      <c r="G372" s="146">
        <v>45836</v>
      </c>
      <c r="H372" s="145" t="s">
        <v>552</v>
      </c>
      <c r="I372" s="145">
        <v>42</v>
      </c>
      <c r="J372" s="147">
        <v>1275</v>
      </c>
      <c r="K372" s="148">
        <v>1920</v>
      </c>
      <c r="L372" s="148">
        <v>1280</v>
      </c>
      <c r="M372" s="148">
        <v>1150</v>
      </c>
      <c r="N372" s="145">
        <v>120</v>
      </c>
      <c r="O372" s="145" t="s">
        <v>2407</v>
      </c>
      <c r="P372" s="145" t="s">
        <v>1773</v>
      </c>
      <c r="Q372" s="145" t="s">
        <v>550</v>
      </c>
      <c r="R372" s="145" t="s">
        <v>689</v>
      </c>
    </row>
    <row r="373" spans="1:18">
      <c r="A373" s="145" t="s">
        <v>2343</v>
      </c>
      <c r="B373" s="145" t="s">
        <v>2402</v>
      </c>
      <c r="C373" s="145" t="s">
        <v>545</v>
      </c>
      <c r="D373" s="145" t="s">
        <v>2415</v>
      </c>
      <c r="E373" s="145" t="s">
        <v>690</v>
      </c>
      <c r="F373" s="145" t="s">
        <v>2353</v>
      </c>
      <c r="G373" s="146">
        <v>45837</v>
      </c>
      <c r="H373" s="145" t="s">
        <v>557</v>
      </c>
      <c r="I373" s="145">
        <v>28</v>
      </c>
      <c r="J373" s="147">
        <v>865</v>
      </c>
      <c r="K373" s="148">
        <v>1300</v>
      </c>
      <c r="L373" s="148">
        <v>870</v>
      </c>
      <c r="M373" s="148">
        <v>780</v>
      </c>
      <c r="N373" s="145">
        <v>120</v>
      </c>
      <c r="O373" s="145" t="s">
        <v>2407</v>
      </c>
      <c r="P373" s="145" t="s">
        <v>1773</v>
      </c>
      <c r="Q373" s="145" t="s">
        <v>550</v>
      </c>
      <c r="R373" s="145" t="s">
        <v>687</v>
      </c>
    </row>
    <row r="374" spans="1:18">
      <c r="A374" s="145" t="s">
        <v>2343</v>
      </c>
      <c r="B374" s="145" t="s">
        <v>2402</v>
      </c>
      <c r="C374" s="145" t="s">
        <v>545</v>
      </c>
      <c r="D374" s="145" t="s">
        <v>2415</v>
      </c>
      <c r="E374" s="145" t="s">
        <v>691</v>
      </c>
      <c r="F374" s="145" t="s">
        <v>2353</v>
      </c>
      <c r="G374" s="146">
        <v>45837</v>
      </c>
      <c r="H374" s="145" t="s">
        <v>557</v>
      </c>
      <c r="I374" s="145">
        <v>42</v>
      </c>
      <c r="J374" s="147">
        <v>1275</v>
      </c>
      <c r="K374" s="148">
        <v>1920</v>
      </c>
      <c r="L374" s="148">
        <v>1280</v>
      </c>
      <c r="M374" s="148">
        <v>1150</v>
      </c>
      <c r="N374" s="145">
        <v>120</v>
      </c>
      <c r="O374" s="145" t="s">
        <v>2407</v>
      </c>
      <c r="P374" s="145" t="s">
        <v>1773</v>
      </c>
      <c r="Q374" s="145" t="s">
        <v>550</v>
      </c>
      <c r="R374" s="145" t="s">
        <v>689</v>
      </c>
    </row>
    <row r="375" spans="1:18">
      <c r="A375" s="145" t="s">
        <v>2343</v>
      </c>
      <c r="B375" s="145" t="s">
        <v>2402</v>
      </c>
      <c r="C375" s="145" t="s">
        <v>545</v>
      </c>
      <c r="D375" s="145" t="s">
        <v>2415</v>
      </c>
      <c r="E375" s="145" t="s">
        <v>692</v>
      </c>
      <c r="F375" s="145" t="s">
        <v>2353</v>
      </c>
      <c r="G375" s="146">
        <v>45864</v>
      </c>
      <c r="H375" s="145" t="s">
        <v>552</v>
      </c>
      <c r="I375" s="145">
        <v>14</v>
      </c>
      <c r="J375" s="147">
        <v>410</v>
      </c>
      <c r="K375" s="148">
        <v>620</v>
      </c>
      <c r="L375" s="148">
        <v>410</v>
      </c>
      <c r="M375" s="148">
        <v>370</v>
      </c>
      <c r="N375" s="145">
        <v>90</v>
      </c>
      <c r="O375" s="145" t="s">
        <v>2373</v>
      </c>
      <c r="P375" s="145" t="s">
        <v>1773</v>
      </c>
      <c r="Q375" s="145" t="s">
        <v>550</v>
      </c>
      <c r="R375" s="145" t="s">
        <v>693</v>
      </c>
    </row>
    <row r="376" spans="1:18">
      <c r="A376" s="145" t="s">
        <v>2343</v>
      </c>
      <c r="B376" s="145" t="s">
        <v>2402</v>
      </c>
      <c r="C376" s="145" t="s">
        <v>545</v>
      </c>
      <c r="D376" s="145" t="s">
        <v>2415</v>
      </c>
      <c r="E376" s="145" t="s">
        <v>694</v>
      </c>
      <c r="F376" s="145" t="s">
        <v>2353</v>
      </c>
      <c r="G376" s="146">
        <v>45864</v>
      </c>
      <c r="H376" s="145" t="s">
        <v>552</v>
      </c>
      <c r="I376" s="145">
        <v>28</v>
      </c>
      <c r="J376" s="147">
        <v>820</v>
      </c>
      <c r="K376" s="148">
        <v>1230</v>
      </c>
      <c r="L376" s="148">
        <v>820</v>
      </c>
      <c r="M376" s="148">
        <v>740</v>
      </c>
      <c r="N376" s="145">
        <v>90</v>
      </c>
      <c r="O376" s="145" t="s">
        <v>2413</v>
      </c>
      <c r="P376" s="145" t="s">
        <v>1773</v>
      </c>
      <c r="Q376" s="145" t="s">
        <v>550</v>
      </c>
      <c r="R376" s="145" t="s">
        <v>695</v>
      </c>
    </row>
    <row r="377" spans="1:18">
      <c r="A377" s="145" t="s">
        <v>2343</v>
      </c>
      <c r="B377" s="145" t="s">
        <v>2402</v>
      </c>
      <c r="C377" s="145" t="s">
        <v>545</v>
      </c>
      <c r="D377" s="145" t="s">
        <v>2415</v>
      </c>
      <c r="E377" s="145" t="s">
        <v>696</v>
      </c>
      <c r="F377" s="145" t="s">
        <v>2353</v>
      </c>
      <c r="G377" s="146">
        <v>45865</v>
      </c>
      <c r="H377" s="145" t="s">
        <v>557</v>
      </c>
      <c r="I377" s="145">
        <v>14</v>
      </c>
      <c r="J377" s="147">
        <v>410</v>
      </c>
      <c r="K377" s="148">
        <v>620</v>
      </c>
      <c r="L377" s="148">
        <v>410</v>
      </c>
      <c r="M377" s="148">
        <v>370</v>
      </c>
      <c r="N377" s="145">
        <v>90</v>
      </c>
      <c r="O377" s="145" t="s">
        <v>2373</v>
      </c>
      <c r="P377" s="145" t="s">
        <v>1773</v>
      </c>
      <c r="Q377" s="145" t="s">
        <v>550</v>
      </c>
      <c r="R377" s="145" t="s">
        <v>693</v>
      </c>
    </row>
    <row r="378" spans="1:18">
      <c r="A378" s="145" t="s">
        <v>2343</v>
      </c>
      <c r="B378" s="145" t="s">
        <v>2402</v>
      </c>
      <c r="C378" s="145" t="s">
        <v>545</v>
      </c>
      <c r="D378" s="145" t="s">
        <v>2415</v>
      </c>
      <c r="E378" s="145" t="s">
        <v>697</v>
      </c>
      <c r="F378" s="145" t="s">
        <v>2353</v>
      </c>
      <c r="G378" s="146">
        <v>45865</v>
      </c>
      <c r="H378" s="145" t="s">
        <v>557</v>
      </c>
      <c r="I378" s="145">
        <v>28</v>
      </c>
      <c r="J378" s="147">
        <v>820</v>
      </c>
      <c r="K378" s="148">
        <v>1230</v>
      </c>
      <c r="L378" s="148">
        <v>820</v>
      </c>
      <c r="M378" s="148">
        <v>740</v>
      </c>
      <c r="N378" s="145">
        <v>90</v>
      </c>
      <c r="O378" s="145" t="s">
        <v>2413</v>
      </c>
      <c r="P378" s="145" t="s">
        <v>1773</v>
      </c>
      <c r="Q378" s="145" t="s">
        <v>550</v>
      </c>
      <c r="R378" s="145" t="s">
        <v>695</v>
      </c>
    </row>
    <row r="379" spans="1:18">
      <c r="A379" s="145" t="s">
        <v>2343</v>
      </c>
      <c r="B379" s="145" t="s">
        <v>2402</v>
      </c>
      <c r="C379" s="145" t="s">
        <v>545</v>
      </c>
      <c r="D379" s="145" t="s">
        <v>2415</v>
      </c>
      <c r="E379" s="145" t="s">
        <v>698</v>
      </c>
      <c r="F379" s="145" t="s">
        <v>2353</v>
      </c>
      <c r="G379" s="146">
        <v>45878</v>
      </c>
      <c r="H379" s="145" t="s">
        <v>552</v>
      </c>
      <c r="I379" s="145">
        <v>14</v>
      </c>
      <c r="J379" s="147">
        <v>410</v>
      </c>
      <c r="K379" s="148">
        <v>620</v>
      </c>
      <c r="L379" s="148">
        <v>410</v>
      </c>
      <c r="M379" s="148">
        <v>370</v>
      </c>
      <c r="N379" s="145">
        <v>90</v>
      </c>
      <c r="O379" s="145" t="s">
        <v>2373</v>
      </c>
      <c r="P379" s="145" t="s">
        <v>1773</v>
      </c>
      <c r="Q379" s="145" t="s">
        <v>550</v>
      </c>
      <c r="R379" s="145" t="s">
        <v>699</v>
      </c>
    </row>
    <row r="380" spans="1:18">
      <c r="A380" s="145" t="s">
        <v>2343</v>
      </c>
      <c r="B380" s="145" t="s">
        <v>2402</v>
      </c>
      <c r="C380" s="145" t="s">
        <v>545</v>
      </c>
      <c r="D380" s="145" t="s">
        <v>2415</v>
      </c>
      <c r="E380" s="145" t="s">
        <v>700</v>
      </c>
      <c r="F380" s="145" t="s">
        <v>2353</v>
      </c>
      <c r="G380" s="146">
        <v>45878</v>
      </c>
      <c r="H380" s="145" t="s">
        <v>552</v>
      </c>
      <c r="I380" s="145">
        <v>28</v>
      </c>
      <c r="J380" s="147">
        <v>820</v>
      </c>
      <c r="K380" s="148">
        <v>1230</v>
      </c>
      <c r="L380" s="148">
        <v>820</v>
      </c>
      <c r="M380" s="148">
        <v>740</v>
      </c>
      <c r="N380" s="145">
        <v>90</v>
      </c>
      <c r="O380" s="145" t="s">
        <v>2413</v>
      </c>
      <c r="P380" s="145" t="s">
        <v>1773</v>
      </c>
      <c r="Q380" s="145" t="s">
        <v>550</v>
      </c>
      <c r="R380" s="145" t="s">
        <v>701</v>
      </c>
    </row>
    <row r="381" spans="1:18">
      <c r="A381" s="145" t="s">
        <v>2343</v>
      </c>
      <c r="B381" s="145" t="s">
        <v>2402</v>
      </c>
      <c r="C381" s="145" t="s">
        <v>545</v>
      </c>
      <c r="D381" s="145" t="s">
        <v>2415</v>
      </c>
      <c r="E381" s="145" t="s">
        <v>702</v>
      </c>
      <c r="F381" s="145" t="s">
        <v>2353</v>
      </c>
      <c r="G381" s="146">
        <v>45879</v>
      </c>
      <c r="H381" s="145" t="s">
        <v>557</v>
      </c>
      <c r="I381" s="145">
        <v>14</v>
      </c>
      <c r="J381" s="147">
        <v>410</v>
      </c>
      <c r="K381" s="148">
        <v>620</v>
      </c>
      <c r="L381" s="148">
        <v>410</v>
      </c>
      <c r="M381" s="148">
        <v>370</v>
      </c>
      <c r="N381" s="145">
        <v>90</v>
      </c>
      <c r="O381" s="145" t="s">
        <v>2373</v>
      </c>
      <c r="P381" s="145" t="s">
        <v>1773</v>
      </c>
      <c r="Q381" s="145" t="s">
        <v>550</v>
      </c>
      <c r="R381" s="145" t="s">
        <v>699</v>
      </c>
    </row>
    <row r="382" spans="1:18">
      <c r="A382" s="145" t="s">
        <v>2343</v>
      </c>
      <c r="B382" s="145" t="s">
        <v>2402</v>
      </c>
      <c r="C382" s="145" t="s">
        <v>545</v>
      </c>
      <c r="D382" s="145" t="s">
        <v>2415</v>
      </c>
      <c r="E382" s="145" t="s">
        <v>703</v>
      </c>
      <c r="F382" s="145" t="s">
        <v>2353</v>
      </c>
      <c r="G382" s="146">
        <v>45879</v>
      </c>
      <c r="H382" s="145" t="s">
        <v>704</v>
      </c>
      <c r="I382" s="145">
        <v>28</v>
      </c>
      <c r="J382" s="147">
        <v>820</v>
      </c>
      <c r="K382" s="148">
        <v>1230</v>
      </c>
      <c r="L382" s="148">
        <v>820</v>
      </c>
      <c r="M382" s="148">
        <v>740</v>
      </c>
      <c r="N382" s="145">
        <v>90</v>
      </c>
      <c r="O382" s="145" t="s">
        <v>2413</v>
      </c>
      <c r="P382" s="145" t="s">
        <v>1773</v>
      </c>
      <c r="Q382" s="145" t="s">
        <v>550</v>
      </c>
      <c r="R382" s="145" t="s">
        <v>701</v>
      </c>
    </row>
    <row r="383" spans="1:18">
      <c r="A383" s="145" t="s">
        <v>2343</v>
      </c>
      <c r="B383" s="145" t="s">
        <v>2402</v>
      </c>
      <c r="C383" s="145" t="s">
        <v>545</v>
      </c>
      <c r="D383" s="145" t="s">
        <v>2415</v>
      </c>
      <c r="E383" s="145" t="s">
        <v>705</v>
      </c>
      <c r="F383" s="145" t="s">
        <v>2353</v>
      </c>
      <c r="G383" s="146">
        <v>45892</v>
      </c>
      <c r="H383" s="145" t="s">
        <v>552</v>
      </c>
      <c r="I383" s="145">
        <v>14</v>
      </c>
      <c r="J383" s="147">
        <v>410</v>
      </c>
      <c r="K383" s="148">
        <v>620</v>
      </c>
      <c r="L383" s="148">
        <v>410</v>
      </c>
      <c r="M383" s="148">
        <v>370</v>
      </c>
      <c r="N383" s="145">
        <v>90</v>
      </c>
      <c r="O383" s="145" t="s">
        <v>2373</v>
      </c>
      <c r="P383" s="145" t="s">
        <v>1773</v>
      </c>
      <c r="Q383" s="145" t="s">
        <v>550</v>
      </c>
      <c r="R383" s="145" t="s">
        <v>706</v>
      </c>
    </row>
    <row r="384" spans="1:18">
      <c r="A384" s="145" t="s">
        <v>2343</v>
      </c>
      <c r="B384" s="145" t="s">
        <v>2402</v>
      </c>
      <c r="C384" s="145" t="s">
        <v>545</v>
      </c>
      <c r="D384" s="145" t="s">
        <v>2415</v>
      </c>
      <c r="E384" s="145" t="s">
        <v>707</v>
      </c>
      <c r="F384" s="145" t="s">
        <v>2353</v>
      </c>
      <c r="G384" s="146">
        <v>45892</v>
      </c>
      <c r="H384" s="145" t="s">
        <v>709</v>
      </c>
      <c r="I384" s="145">
        <v>28</v>
      </c>
      <c r="J384" s="147">
        <v>820</v>
      </c>
      <c r="K384" s="148">
        <v>1230</v>
      </c>
      <c r="L384" s="148">
        <v>820</v>
      </c>
      <c r="M384" s="148">
        <v>740</v>
      </c>
      <c r="N384" s="145">
        <v>90</v>
      </c>
      <c r="O384" s="145" t="s">
        <v>2413</v>
      </c>
      <c r="P384" s="145" t="s">
        <v>1773</v>
      </c>
      <c r="Q384" s="145" t="s">
        <v>550</v>
      </c>
      <c r="R384" s="145" t="s">
        <v>708</v>
      </c>
    </row>
    <row r="385" spans="1:18">
      <c r="A385" s="145" t="s">
        <v>2343</v>
      </c>
      <c r="B385" s="145" t="s">
        <v>2402</v>
      </c>
      <c r="C385" s="145" t="s">
        <v>545</v>
      </c>
      <c r="D385" s="145" t="s">
        <v>2415</v>
      </c>
      <c r="E385" s="145" t="s">
        <v>710</v>
      </c>
      <c r="F385" s="145" t="s">
        <v>2353</v>
      </c>
      <c r="G385" s="146">
        <v>45893</v>
      </c>
      <c r="H385" s="145" t="s">
        <v>704</v>
      </c>
      <c r="I385" s="145">
        <v>14</v>
      </c>
      <c r="J385" s="147">
        <v>410</v>
      </c>
      <c r="K385" s="148">
        <v>620</v>
      </c>
      <c r="L385" s="148">
        <v>410</v>
      </c>
      <c r="M385" s="148">
        <v>370</v>
      </c>
      <c r="N385" s="145">
        <v>90</v>
      </c>
      <c r="O385" s="145" t="s">
        <v>2373</v>
      </c>
      <c r="P385" s="145" t="s">
        <v>1773</v>
      </c>
      <c r="Q385" s="145" t="s">
        <v>550</v>
      </c>
      <c r="R385" s="145" t="s">
        <v>706</v>
      </c>
    </row>
    <row r="386" spans="1:18">
      <c r="A386" s="145" t="s">
        <v>2343</v>
      </c>
      <c r="B386" s="145" t="s">
        <v>2402</v>
      </c>
      <c r="C386" s="145" t="s">
        <v>545</v>
      </c>
      <c r="D386" s="145" t="s">
        <v>2415</v>
      </c>
      <c r="E386" s="145" t="s">
        <v>711</v>
      </c>
      <c r="F386" s="145" t="s">
        <v>2353</v>
      </c>
      <c r="G386" s="146">
        <v>45893</v>
      </c>
      <c r="H386" s="145" t="s">
        <v>713</v>
      </c>
      <c r="I386" s="145">
        <v>27</v>
      </c>
      <c r="J386" s="147">
        <v>790</v>
      </c>
      <c r="K386" s="148">
        <v>1190</v>
      </c>
      <c r="L386" s="148">
        <v>790</v>
      </c>
      <c r="M386" s="148">
        <v>720</v>
      </c>
      <c r="N386" s="145">
        <v>90</v>
      </c>
      <c r="O386" s="145" t="s">
        <v>2413</v>
      </c>
      <c r="P386" s="145" t="s">
        <v>1773</v>
      </c>
      <c r="Q386" s="145" t="s">
        <v>550</v>
      </c>
      <c r="R386" s="145" t="s">
        <v>712</v>
      </c>
    </row>
    <row r="387" spans="1:18">
      <c r="A387" s="145" t="s">
        <v>2343</v>
      </c>
      <c r="B387" s="145" t="s">
        <v>2402</v>
      </c>
      <c r="C387" s="145" t="s">
        <v>545</v>
      </c>
      <c r="D387" s="145" t="s">
        <v>2415</v>
      </c>
      <c r="E387" s="145" t="s">
        <v>714</v>
      </c>
      <c r="F387" s="145" t="s">
        <v>2353</v>
      </c>
      <c r="G387" s="146">
        <v>45906</v>
      </c>
      <c r="H387" s="145" t="s">
        <v>709</v>
      </c>
      <c r="I387" s="145">
        <v>14</v>
      </c>
      <c r="J387" s="147">
        <v>410</v>
      </c>
      <c r="K387" s="148">
        <v>620</v>
      </c>
      <c r="L387" s="148">
        <v>410</v>
      </c>
      <c r="M387" s="148">
        <v>370</v>
      </c>
      <c r="N387" s="145">
        <v>90</v>
      </c>
      <c r="O387" s="145" t="s">
        <v>2373</v>
      </c>
      <c r="P387" s="145" t="s">
        <v>1773</v>
      </c>
      <c r="Q387" s="145" t="s">
        <v>550</v>
      </c>
      <c r="R387" s="145" t="s">
        <v>715</v>
      </c>
    </row>
    <row r="388" spans="1:18">
      <c r="A388" s="145" t="s">
        <v>2343</v>
      </c>
      <c r="B388" s="145" t="s">
        <v>2402</v>
      </c>
      <c r="C388" s="145" t="s">
        <v>545</v>
      </c>
      <c r="D388" s="145" t="s">
        <v>2415</v>
      </c>
      <c r="E388" s="145" t="s">
        <v>716</v>
      </c>
      <c r="F388" s="145" t="s">
        <v>2353</v>
      </c>
      <c r="G388" s="146">
        <v>45907</v>
      </c>
      <c r="H388" s="145" t="s">
        <v>718</v>
      </c>
      <c r="I388" s="145">
        <v>13</v>
      </c>
      <c r="J388" s="147">
        <v>380</v>
      </c>
      <c r="K388" s="148">
        <v>570</v>
      </c>
      <c r="L388" s="148">
        <v>380</v>
      </c>
      <c r="M388" s="148">
        <v>350</v>
      </c>
      <c r="N388" s="145">
        <v>90</v>
      </c>
      <c r="O388" s="145" t="s">
        <v>2373</v>
      </c>
      <c r="P388" s="145" t="s">
        <v>1773</v>
      </c>
      <c r="Q388" s="145" t="s">
        <v>550</v>
      </c>
      <c r="R388" s="145" t="s">
        <v>717</v>
      </c>
    </row>
    <row r="389" spans="1:18">
      <c r="A389" s="145" t="s">
        <v>2343</v>
      </c>
      <c r="B389" s="145" t="s">
        <v>2402</v>
      </c>
      <c r="C389" s="145" t="s">
        <v>545</v>
      </c>
      <c r="D389" s="145" t="s">
        <v>2415</v>
      </c>
      <c r="E389" s="145" t="s">
        <v>719</v>
      </c>
      <c r="F389" s="145" t="s">
        <v>2350</v>
      </c>
      <c r="G389" s="146">
        <v>45773</v>
      </c>
      <c r="H389" s="145" t="s">
        <v>557</v>
      </c>
      <c r="I389" s="145">
        <v>7</v>
      </c>
      <c r="J389" s="147">
        <v>205</v>
      </c>
      <c r="K389" s="148">
        <v>310</v>
      </c>
      <c r="L389" s="148">
        <v>210</v>
      </c>
      <c r="M389" s="148">
        <v>190</v>
      </c>
      <c r="N389" s="145">
        <v>90</v>
      </c>
      <c r="O389" s="145" t="s">
        <v>2372</v>
      </c>
      <c r="P389" s="145" t="s">
        <v>1773</v>
      </c>
      <c r="Q389" s="145" t="s">
        <v>720</v>
      </c>
      <c r="R389" s="145" t="s">
        <v>721</v>
      </c>
    </row>
    <row r="390" spans="1:18">
      <c r="A390" s="145" t="s">
        <v>2343</v>
      </c>
      <c r="B390" s="145" t="s">
        <v>2402</v>
      </c>
      <c r="C390" s="145" t="s">
        <v>545</v>
      </c>
      <c r="D390" s="145" t="s">
        <v>2415</v>
      </c>
      <c r="E390" s="145" t="s">
        <v>722</v>
      </c>
      <c r="F390" s="145" t="s">
        <v>2350</v>
      </c>
      <c r="G390" s="146">
        <v>45773</v>
      </c>
      <c r="H390" s="145" t="s">
        <v>557</v>
      </c>
      <c r="I390" s="145">
        <v>14</v>
      </c>
      <c r="J390" s="147">
        <v>410</v>
      </c>
      <c r="K390" s="148">
        <v>620</v>
      </c>
      <c r="L390" s="148">
        <v>410</v>
      </c>
      <c r="M390" s="148">
        <v>370</v>
      </c>
      <c r="N390" s="145">
        <v>90</v>
      </c>
      <c r="O390" s="145" t="s">
        <v>2373</v>
      </c>
      <c r="P390" s="145" t="s">
        <v>1773</v>
      </c>
      <c r="Q390" s="145" t="s">
        <v>720</v>
      </c>
      <c r="R390" s="145" t="s">
        <v>723</v>
      </c>
    </row>
    <row r="391" spans="1:18">
      <c r="A391" s="145" t="s">
        <v>2343</v>
      </c>
      <c r="B391" s="145" t="s">
        <v>2402</v>
      </c>
      <c r="C391" s="145" t="s">
        <v>545</v>
      </c>
      <c r="D391" s="145" t="s">
        <v>2415</v>
      </c>
      <c r="E391" s="145" t="s">
        <v>724</v>
      </c>
      <c r="F391" s="145" t="s">
        <v>2350</v>
      </c>
      <c r="G391" s="146">
        <v>45780</v>
      </c>
      <c r="H391" s="145" t="s">
        <v>557</v>
      </c>
      <c r="I391" s="145">
        <v>7</v>
      </c>
      <c r="J391" s="147">
        <v>205</v>
      </c>
      <c r="K391" s="148">
        <v>310</v>
      </c>
      <c r="L391" s="148">
        <v>210</v>
      </c>
      <c r="M391" s="148">
        <v>190</v>
      </c>
      <c r="N391" s="145">
        <v>90</v>
      </c>
      <c r="O391" s="145" t="s">
        <v>2372</v>
      </c>
      <c r="P391" s="145" t="s">
        <v>1773</v>
      </c>
      <c r="Q391" s="145" t="s">
        <v>720</v>
      </c>
      <c r="R391" s="145" t="s">
        <v>725</v>
      </c>
    </row>
    <row r="392" spans="1:18">
      <c r="A392" s="145" t="s">
        <v>2343</v>
      </c>
      <c r="B392" s="145" t="s">
        <v>2402</v>
      </c>
      <c r="C392" s="145" t="s">
        <v>545</v>
      </c>
      <c r="D392" s="145" t="s">
        <v>2415</v>
      </c>
      <c r="E392" s="145" t="s">
        <v>726</v>
      </c>
      <c r="F392" s="145" t="s">
        <v>2350</v>
      </c>
      <c r="G392" s="146">
        <v>45780</v>
      </c>
      <c r="H392" s="145" t="s">
        <v>557</v>
      </c>
      <c r="I392" s="145">
        <v>21</v>
      </c>
      <c r="J392" s="147">
        <v>615</v>
      </c>
      <c r="K392" s="148">
        <v>930</v>
      </c>
      <c r="L392" s="148">
        <v>620</v>
      </c>
      <c r="M392" s="148">
        <v>560</v>
      </c>
      <c r="N392" s="145">
        <v>90</v>
      </c>
      <c r="O392" s="145" t="s">
        <v>2373</v>
      </c>
      <c r="P392" s="145" t="s">
        <v>1773</v>
      </c>
      <c r="Q392" s="145" t="s">
        <v>720</v>
      </c>
      <c r="R392" s="145" t="s">
        <v>727</v>
      </c>
    </row>
    <row r="393" spans="1:18">
      <c r="A393" s="145" t="s">
        <v>2343</v>
      </c>
      <c r="B393" s="145" t="s">
        <v>2402</v>
      </c>
      <c r="C393" s="145" t="s">
        <v>545</v>
      </c>
      <c r="D393" s="145" t="s">
        <v>2415</v>
      </c>
      <c r="E393" s="145" t="s">
        <v>728</v>
      </c>
      <c r="F393" s="145" t="s">
        <v>2350</v>
      </c>
      <c r="G393" s="146">
        <v>45787</v>
      </c>
      <c r="H393" s="145" t="s">
        <v>557</v>
      </c>
      <c r="I393" s="145">
        <v>14</v>
      </c>
      <c r="J393" s="147">
        <v>410</v>
      </c>
      <c r="K393" s="148">
        <v>620</v>
      </c>
      <c r="L393" s="148">
        <v>410</v>
      </c>
      <c r="M393" s="148">
        <v>370</v>
      </c>
      <c r="N393" s="145">
        <v>90</v>
      </c>
      <c r="O393" s="145" t="s">
        <v>2373</v>
      </c>
      <c r="P393" s="145" t="s">
        <v>1773</v>
      </c>
      <c r="Q393" s="145" t="s">
        <v>720</v>
      </c>
      <c r="R393" s="145" t="s">
        <v>729</v>
      </c>
    </row>
    <row r="394" spans="1:18">
      <c r="A394" s="145" t="s">
        <v>2343</v>
      </c>
      <c r="B394" s="145" t="s">
        <v>2402</v>
      </c>
      <c r="C394" s="145" t="s">
        <v>545</v>
      </c>
      <c r="D394" s="145" t="s">
        <v>2415</v>
      </c>
      <c r="E394" s="145" t="s">
        <v>730</v>
      </c>
      <c r="F394" s="145" t="s">
        <v>2350</v>
      </c>
      <c r="G394" s="146">
        <v>45787</v>
      </c>
      <c r="H394" s="145" t="s">
        <v>557</v>
      </c>
      <c r="I394" s="145">
        <v>21</v>
      </c>
      <c r="J394" s="147">
        <v>615</v>
      </c>
      <c r="K394" s="148">
        <v>930</v>
      </c>
      <c r="L394" s="148">
        <v>620</v>
      </c>
      <c r="M394" s="148">
        <v>560</v>
      </c>
      <c r="N394" s="145">
        <v>90</v>
      </c>
      <c r="O394" s="145" t="s">
        <v>2373</v>
      </c>
      <c r="P394" s="145" t="s">
        <v>1773</v>
      </c>
      <c r="Q394" s="145" t="s">
        <v>720</v>
      </c>
      <c r="R394" s="145" t="s">
        <v>731</v>
      </c>
    </row>
    <row r="395" spans="1:18">
      <c r="A395" s="145" t="s">
        <v>2343</v>
      </c>
      <c r="B395" s="145" t="s">
        <v>2402</v>
      </c>
      <c r="C395" s="145" t="s">
        <v>545</v>
      </c>
      <c r="D395" s="145" t="s">
        <v>2415</v>
      </c>
      <c r="E395" s="145" t="s">
        <v>732</v>
      </c>
      <c r="F395" s="145" t="s">
        <v>2350</v>
      </c>
      <c r="G395" s="146">
        <v>45801</v>
      </c>
      <c r="H395" s="145" t="s">
        <v>557</v>
      </c>
      <c r="I395" s="145">
        <v>7</v>
      </c>
      <c r="J395" s="147">
        <v>205</v>
      </c>
      <c r="K395" s="148">
        <v>310</v>
      </c>
      <c r="L395" s="148">
        <v>210</v>
      </c>
      <c r="M395" s="148">
        <v>190</v>
      </c>
      <c r="N395" s="145">
        <v>90</v>
      </c>
      <c r="O395" s="145" t="s">
        <v>2372</v>
      </c>
      <c r="P395" s="145" t="s">
        <v>1773</v>
      </c>
      <c r="Q395" s="145" t="s">
        <v>720</v>
      </c>
      <c r="R395" s="145" t="s">
        <v>733</v>
      </c>
    </row>
    <row r="396" spans="1:18">
      <c r="A396" s="145" t="s">
        <v>2343</v>
      </c>
      <c r="B396" s="145" t="s">
        <v>2402</v>
      </c>
      <c r="C396" s="145" t="s">
        <v>545</v>
      </c>
      <c r="D396" s="145" t="s">
        <v>2415</v>
      </c>
      <c r="E396" s="145" t="s">
        <v>734</v>
      </c>
      <c r="F396" s="145" t="s">
        <v>2350</v>
      </c>
      <c r="G396" s="146">
        <v>45801</v>
      </c>
      <c r="H396" s="145" t="s">
        <v>557</v>
      </c>
      <c r="I396" s="145">
        <v>14</v>
      </c>
      <c r="J396" s="147">
        <v>410</v>
      </c>
      <c r="K396" s="148">
        <v>620</v>
      </c>
      <c r="L396" s="148">
        <v>410</v>
      </c>
      <c r="M396" s="148">
        <v>370</v>
      </c>
      <c r="N396" s="145">
        <v>90</v>
      </c>
      <c r="O396" s="145" t="s">
        <v>2373</v>
      </c>
      <c r="P396" s="145" t="s">
        <v>1773</v>
      </c>
      <c r="Q396" s="145" t="s">
        <v>720</v>
      </c>
      <c r="R396" s="145" t="s">
        <v>735</v>
      </c>
    </row>
    <row r="397" spans="1:18">
      <c r="A397" s="145" t="s">
        <v>2343</v>
      </c>
      <c r="B397" s="145" t="s">
        <v>2402</v>
      </c>
      <c r="C397" s="145" t="s">
        <v>545</v>
      </c>
      <c r="D397" s="145" t="s">
        <v>2415</v>
      </c>
      <c r="E397" s="145" t="s">
        <v>736</v>
      </c>
      <c r="F397" s="145" t="s">
        <v>2350</v>
      </c>
      <c r="G397" s="146">
        <v>45808</v>
      </c>
      <c r="H397" s="145" t="s">
        <v>557</v>
      </c>
      <c r="I397" s="145">
        <v>7</v>
      </c>
      <c r="J397" s="147">
        <v>205</v>
      </c>
      <c r="K397" s="148">
        <v>310</v>
      </c>
      <c r="L397" s="148">
        <v>210</v>
      </c>
      <c r="M397" s="148">
        <v>190</v>
      </c>
      <c r="N397" s="145">
        <v>90</v>
      </c>
      <c r="O397" s="145" t="s">
        <v>2372</v>
      </c>
      <c r="P397" s="145" t="s">
        <v>1773</v>
      </c>
      <c r="Q397" s="145" t="s">
        <v>720</v>
      </c>
      <c r="R397" s="145" t="s">
        <v>737</v>
      </c>
    </row>
    <row r="398" spans="1:18">
      <c r="A398" s="145" t="s">
        <v>2343</v>
      </c>
      <c r="B398" s="145" t="s">
        <v>2402</v>
      </c>
      <c r="C398" s="145" t="s">
        <v>545</v>
      </c>
      <c r="D398" s="145" t="s">
        <v>2415</v>
      </c>
      <c r="E398" s="145" t="s">
        <v>738</v>
      </c>
      <c r="F398" s="145" t="s">
        <v>2350</v>
      </c>
      <c r="G398" s="146">
        <v>45829</v>
      </c>
      <c r="H398" s="145" t="s">
        <v>557</v>
      </c>
      <c r="I398" s="145">
        <v>7</v>
      </c>
      <c r="J398" s="147">
        <v>205</v>
      </c>
      <c r="K398" s="148">
        <v>310</v>
      </c>
      <c r="L398" s="148">
        <v>210</v>
      </c>
      <c r="M398" s="148">
        <v>190</v>
      </c>
      <c r="N398" s="145">
        <v>90</v>
      </c>
      <c r="O398" s="145" t="s">
        <v>2372</v>
      </c>
      <c r="P398" s="145" t="s">
        <v>1773</v>
      </c>
      <c r="Q398" s="145" t="s">
        <v>720</v>
      </c>
      <c r="R398" s="145" t="s">
        <v>721</v>
      </c>
    </row>
    <row r="399" spans="1:18">
      <c r="A399" s="145" t="s">
        <v>2343</v>
      </c>
      <c r="B399" s="145" t="s">
        <v>2402</v>
      </c>
      <c r="C399" s="145" t="s">
        <v>545</v>
      </c>
      <c r="D399" s="145" t="s">
        <v>2415</v>
      </c>
      <c r="E399" s="145" t="s">
        <v>739</v>
      </c>
      <c r="F399" s="145" t="s">
        <v>2350</v>
      </c>
      <c r="G399" s="146">
        <v>45829</v>
      </c>
      <c r="H399" s="145" t="s">
        <v>557</v>
      </c>
      <c r="I399" s="145">
        <v>14</v>
      </c>
      <c r="J399" s="147">
        <v>410</v>
      </c>
      <c r="K399" s="148">
        <v>620</v>
      </c>
      <c r="L399" s="148">
        <v>410</v>
      </c>
      <c r="M399" s="148">
        <v>370</v>
      </c>
      <c r="N399" s="145">
        <v>90</v>
      </c>
      <c r="O399" s="145" t="s">
        <v>2373</v>
      </c>
      <c r="P399" s="145" t="s">
        <v>1773</v>
      </c>
      <c r="Q399" s="145" t="s">
        <v>720</v>
      </c>
      <c r="R399" s="145" t="s">
        <v>740</v>
      </c>
    </row>
    <row r="400" spans="1:18">
      <c r="A400" s="145" t="s">
        <v>2343</v>
      </c>
      <c r="B400" s="145" t="s">
        <v>2402</v>
      </c>
      <c r="C400" s="145" t="s">
        <v>545</v>
      </c>
      <c r="D400" s="145" t="s">
        <v>2415</v>
      </c>
      <c r="E400" s="145" t="s">
        <v>741</v>
      </c>
      <c r="F400" s="145" t="s">
        <v>2350</v>
      </c>
      <c r="G400" s="146">
        <v>45836</v>
      </c>
      <c r="H400" s="145" t="s">
        <v>557</v>
      </c>
      <c r="I400" s="145">
        <v>7</v>
      </c>
      <c r="J400" s="147">
        <v>205</v>
      </c>
      <c r="K400" s="148">
        <v>310</v>
      </c>
      <c r="L400" s="148">
        <v>210</v>
      </c>
      <c r="M400" s="148">
        <v>190</v>
      </c>
      <c r="N400" s="145">
        <v>90</v>
      </c>
      <c r="O400" s="145" t="s">
        <v>2372</v>
      </c>
      <c r="P400" s="145" t="s">
        <v>1773</v>
      </c>
      <c r="Q400" s="145" t="s">
        <v>720</v>
      </c>
      <c r="R400" s="145" t="s">
        <v>737</v>
      </c>
    </row>
    <row r="401" spans="1:18">
      <c r="A401" s="145" t="s">
        <v>2343</v>
      </c>
      <c r="B401" s="145" t="s">
        <v>2402</v>
      </c>
      <c r="C401" s="145" t="s">
        <v>545</v>
      </c>
      <c r="D401" s="145" t="s">
        <v>2415</v>
      </c>
      <c r="E401" s="145" t="s">
        <v>742</v>
      </c>
      <c r="F401" s="145" t="s">
        <v>2350</v>
      </c>
      <c r="G401" s="146">
        <v>45836</v>
      </c>
      <c r="H401" s="145" t="s">
        <v>557</v>
      </c>
      <c r="I401" s="145">
        <v>14</v>
      </c>
      <c r="J401" s="147">
        <v>410</v>
      </c>
      <c r="K401" s="148">
        <v>620</v>
      </c>
      <c r="L401" s="148">
        <v>410</v>
      </c>
      <c r="M401" s="148">
        <v>370</v>
      </c>
      <c r="N401" s="145">
        <v>90</v>
      </c>
      <c r="O401" s="145" t="s">
        <v>2373</v>
      </c>
      <c r="P401" s="145" t="s">
        <v>1773</v>
      </c>
      <c r="Q401" s="145" t="s">
        <v>720</v>
      </c>
      <c r="R401" s="145" t="s">
        <v>743</v>
      </c>
    </row>
    <row r="402" spans="1:18">
      <c r="A402" s="145" t="s">
        <v>2343</v>
      </c>
      <c r="B402" s="145" t="s">
        <v>2402</v>
      </c>
      <c r="C402" s="145" t="s">
        <v>545</v>
      </c>
      <c r="D402" s="145" t="s">
        <v>2415</v>
      </c>
      <c r="E402" s="145" t="s">
        <v>744</v>
      </c>
      <c r="F402" s="145" t="s">
        <v>2350</v>
      </c>
      <c r="G402" s="146">
        <v>45843</v>
      </c>
      <c r="H402" s="145" t="s">
        <v>557</v>
      </c>
      <c r="I402" s="145">
        <v>7</v>
      </c>
      <c r="J402" s="147">
        <v>205</v>
      </c>
      <c r="K402" s="148">
        <v>310</v>
      </c>
      <c r="L402" s="148">
        <v>210</v>
      </c>
      <c r="M402" s="148">
        <v>190</v>
      </c>
      <c r="N402" s="145">
        <v>90</v>
      </c>
      <c r="O402" s="145" t="s">
        <v>2372</v>
      </c>
      <c r="P402" s="145" t="s">
        <v>1773</v>
      </c>
      <c r="Q402" s="145" t="s">
        <v>720</v>
      </c>
      <c r="R402" s="145" t="s">
        <v>733</v>
      </c>
    </row>
    <row r="403" spans="1:18">
      <c r="A403" s="145" t="s">
        <v>2343</v>
      </c>
      <c r="B403" s="145" t="s">
        <v>2402</v>
      </c>
      <c r="C403" s="145" t="s">
        <v>545</v>
      </c>
      <c r="D403" s="145" t="s">
        <v>2415</v>
      </c>
      <c r="E403" s="145" t="s">
        <v>745</v>
      </c>
      <c r="F403" s="145" t="s">
        <v>2350</v>
      </c>
      <c r="G403" s="146">
        <v>45843</v>
      </c>
      <c r="H403" s="145" t="s">
        <v>747</v>
      </c>
      <c r="I403" s="145">
        <v>14</v>
      </c>
      <c r="J403" s="147">
        <v>410</v>
      </c>
      <c r="K403" s="148">
        <v>620</v>
      </c>
      <c r="L403" s="148">
        <v>410</v>
      </c>
      <c r="M403" s="148">
        <v>370</v>
      </c>
      <c r="N403" s="145">
        <v>90</v>
      </c>
      <c r="O403" s="145" t="s">
        <v>2373</v>
      </c>
      <c r="P403" s="145" t="s">
        <v>1773</v>
      </c>
      <c r="Q403" s="145" t="s">
        <v>720</v>
      </c>
      <c r="R403" s="145" t="s">
        <v>746</v>
      </c>
    </row>
    <row r="404" spans="1:18">
      <c r="A404" s="145" t="s">
        <v>2343</v>
      </c>
      <c r="B404" s="145" t="s">
        <v>2402</v>
      </c>
      <c r="C404" s="145" t="s">
        <v>545</v>
      </c>
      <c r="D404" s="145" t="s">
        <v>2415</v>
      </c>
      <c r="E404" s="145" t="s">
        <v>748</v>
      </c>
      <c r="F404" s="145" t="s">
        <v>2350</v>
      </c>
      <c r="G404" s="146">
        <v>45850</v>
      </c>
      <c r="H404" s="145" t="s">
        <v>747</v>
      </c>
      <c r="I404" s="145">
        <v>7</v>
      </c>
      <c r="J404" s="147">
        <v>205</v>
      </c>
      <c r="K404" s="148">
        <v>310</v>
      </c>
      <c r="L404" s="148">
        <v>210</v>
      </c>
      <c r="M404" s="148">
        <v>190</v>
      </c>
      <c r="N404" s="145">
        <v>90</v>
      </c>
      <c r="O404" s="145" t="s">
        <v>2372</v>
      </c>
      <c r="P404" s="145" t="s">
        <v>1773</v>
      </c>
      <c r="Q404" s="145" t="s">
        <v>720</v>
      </c>
      <c r="R404" s="145" t="s">
        <v>749</v>
      </c>
    </row>
    <row r="405" spans="1:18">
      <c r="A405" s="145" t="s">
        <v>2343</v>
      </c>
      <c r="B405" s="145" t="s">
        <v>2402</v>
      </c>
      <c r="C405" s="145" t="s">
        <v>545</v>
      </c>
      <c r="D405" s="145" t="s">
        <v>2415</v>
      </c>
      <c r="E405" s="145" t="s">
        <v>750</v>
      </c>
      <c r="F405" s="145" t="s">
        <v>2350</v>
      </c>
      <c r="G405" s="146">
        <v>45850</v>
      </c>
      <c r="H405" s="145" t="s">
        <v>557</v>
      </c>
      <c r="I405" s="145">
        <v>14</v>
      </c>
      <c r="J405" s="147">
        <v>410</v>
      </c>
      <c r="K405" s="148">
        <v>620</v>
      </c>
      <c r="L405" s="148">
        <v>410</v>
      </c>
      <c r="M405" s="148">
        <v>370</v>
      </c>
      <c r="N405" s="145">
        <v>90</v>
      </c>
      <c r="O405" s="145" t="s">
        <v>2373</v>
      </c>
      <c r="P405" s="145" t="s">
        <v>1773</v>
      </c>
      <c r="Q405" s="145" t="s">
        <v>720</v>
      </c>
      <c r="R405" s="145" t="s">
        <v>751</v>
      </c>
    </row>
    <row r="406" spans="1:18">
      <c r="A406" s="145" t="s">
        <v>2343</v>
      </c>
      <c r="B406" s="145" t="s">
        <v>2402</v>
      </c>
      <c r="C406" s="145" t="s">
        <v>545</v>
      </c>
      <c r="D406" s="145" t="s">
        <v>2415</v>
      </c>
      <c r="E406" s="145" t="s">
        <v>752</v>
      </c>
      <c r="F406" s="145" t="s">
        <v>2350</v>
      </c>
      <c r="G406" s="146">
        <v>45857</v>
      </c>
      <c r="H406" s="145" t="s">
        <v>754</v>
      </c>
      <c r="I406" s="145">
        <v>7</v>
      </c>
      <c r="J406" s="147">
        <v>205</v>
      </c>
      <c r="K406" s="148">
        <v>310</v>
      </c>
      <c r="L406" s="148">
        <v>210</v>
      </c>
      <c r="M406" s="148">
        <v>190</v>
      </c>
      <c r="N406" s="145">
        <v>90</v>
      </c>
      <c r="O406" s="145" t="s">
        <v>2372</v>
      </c>
      <c r="P406" s="145" t="s">
        <v>1773</v>
      </c>
      <c r="Q406" s="145" t="s">
        <v>720</v>
      </c>
      <c r="R406" s="145" t="s">
        <v>753</v>
      </c>
    </row>
    <row r="407" spans="1:18">
      <c r="A407" s="145" t="s">
        <v>2343</v>
      </c>
      <c r="B407" s="145" t="s">
        <v>2402</v>
      </c>
      <c r="C407" s="145" t="s">
        <v>545</v>
      </c>
      <c r="D407" s="145" t="s">
        <v>2415</v>
      </c>
      <c r="E407" s="145" t="s">
        <v>755</v>
      </c>
      <c r="F407" s="145" t="s">
        <v>2350</v>
      </c>
      <c r="G407" s="146">
        <v>45857</v>
      </c>
      <c r="H407" s="145" t="s">
        <v>754</v>
      </c>
      <c r="I407" s="145">
        <v>14</v>
      </c>
      <c r="J407" s="147">
        <v>410</v>
      </c>
      <c r="K407" s="148">
        <v>620</v>
      </c>
      <c r="L407" s="148">
        <v>410</v>
      </c>
      <c r="M407" s="148">
        <v>370</v>
      </c>
      <c r="N407" s="145">
        <v>90</v>
      </c>
      <c r="O407" s="145" t="s">
        <v>2373</v>
      </c>
      <c r="P407" s="145" t="s">
        <v>1773</v>
      </c>
      <c r="Q407" s="145" t="s">
        <v>720</v>
      </c>
      <c r="R407" s="145" t="s">
        <v>756</v>
      </c>
    </row>
    <row r="408" spans="1:18">
      <c r="A408" s="145" t="s">
        <v>2343</v>
      </c>
      <c r="B408" s="145" t="s">
        <v>2402</v>
      </c>
      <c r="C408" s="145" t="s">
        <v>545</v>
      </c>
      <c r="D408" s="145" t="s">
        <v>2415</v>
      </c>
      <c r="E408" s="145" t="s">
        <v>757</v>
      </c>
      <c r="F408" s="145" t="s">
        <v>2350</v>
      </c>
      <c r="G408" s="146">
        <v>45864</v>
      </c>
      <c r="H408" s="145" t="s">
        <v>557</v>
      </c>
      <c r="I408" s="145">
        <v>7</v>
      </c>
      <c r="J408" s="147">
        <v>205</v>
      </c>
      <c r="K408" s="148">
        <v>310</v>
      </c>
      <c r="L408" s="148">
        <v>210</v>
      </c>
      <c r="M408" s="148">
        <v>190</v>
      </c>
      <c r="N408" s="145">
        <v>90</v>
      </c>
      <c r="O408" s="145" t="s">
        <v>2372</v>
      </c>
      <c r="P408" s="145" t="s">
        <v>1773</v>
      </c>
      <c r="Q408" s="145" t="s">
        <v>720</v>
      </c>
      <c r="R408" s="145" t="s">
        <v>733</v>
      </c>
    </row>
    <row r="409" spans="1:18">
      <c r="A409" s="145" t="s">
        <v>2343</v>
      </c>
      <c r="B409" s="145" t="s">
        <v>2402</v>
      </c>
      <c r="C409" s="145" t="s">
        <v>545</v>
      </c>
      <c r="D409" s="145" t="s">
        <v>2415</v>
      </c>
      <c r="E409" s="145" t="s">
        <v>758</v>
      </c>
      <c r="F409" s="145" t="s">
        <v>2350</v>
      </c>
      <c r="G409" s="146">
        <v>45864</v>
      </c>
      <c r="H409" s="145" t="s">
        <v>557</v>
      </c>
      <c r="I409" s="145">
        <v>14</v>
      </c>
      <c r="J409" s="147">
        <v>410</v>
      </c>
      <c r="K409" s="148">
        <v>620</v>
      </c>
      <c r="L409" s="148">
        <v>410</v>
      </c>
      <c r="M409" s="148">
        <v>370</v>
      </c>
      <c r="N409" s="145">
        <v>90</v>
      </c>
      <c r="O409" s="145" t="s">
        <v>2373</v>
      </c>
      <c r="P409" s="145" t="s">
        <v>1773</v>
      </c>
      <c r="Q409" s="145" t="s">
        <v>720</v>
      </c>
      <c r="R409" s="145" t="s">
        <v>759</v>
      </c>
    </row>
    <row r="410" spans="1:18">
      <c r="A410" s="145" t="s">
        <v>2343</v>
      </c>
      <c r="B410" s="145" t="s">
        <v>2402</v>
      </c>
      <c r="C410" s="145" t="s">
        <v>545</v>
      </c>
      <c r="D410" s="145" t="s">
        <v>2415</v>
      </c>
      <c r="E410" s="145" t="s">
        <v>760</v>
      </c>
      <c r="F410" s="145" t="s">
        <v>2350</v>
      </c>
      <c r="G410" s="146">
        <v>45871</v>
      </c>
      <c r="H410" s="145" t="s">
        <v>557</v>
      </c>
      <c r="I410" s="145">
        <v>7</v>
      </c>
      <c r="J410" s="147">
        <v>205</v>
      </c>
      <c r="K410" s="148">
        <v>310</v>
      </c>
      <c r="L410" s="148">
        <v>210</v>
      </c>
      <c r="M410" s="148">
        <v>190</v>
      </c>
      <c r="N410" s="145">
        <v>90</v>
      </c>
      <c r="O410" s="145" t="s">
        <v>2372</v>
      </c>
      <c r="P410" s="145" t="s">
        <v>1773</v>
      </c>
      <c r="Q410" s="145" t="s">
        <v>720</v>
      </c>
      <c r="R410" s="145" t="s">
        <v>725</v>
      </c>
    </row>
    <row r="411" spans="1:18">
      <c r="A411" s="145" t="s">
        <v>2343</v>
      </c>
      <c r="B411" s="145" t="s">
        <v>2402</v>
      </c>
      <c r="C411" s="145" t="s">
        <v>545</v>
      </c>
      <c r="D411" s="145" t="s">
        <v>2415</v>
      </c>
      <c r="E411" s="145" t="s">
        <v>761</v>
      </c>
      <c r="F411" s="145" t="s">
        <v>2350</v>
      </c>
      <c r="G411" s="146">
        <v>45871</v>
      </c>
      <c r="H411" s="145" t="s">
        <v>557</v>
      </c>
      <c r="I411" s="145">
        <v>14</v>
      </c>
      <c r="J411" s="147">
        <v>410</v>
      </c>
      <c r="K411" s="148">
        <v>620</v>
      </c>
      <c r="L411" s="148">
        <v>410</v>
      </c>
      <c r="M411" s="148">
        <v>370</v>
      </c>
      <c r="N411" s="145">
        <v>90</v>
      </c>
      <c r="O411" s="145" t="s">
        <v>2373</v>
      </c>
      <c r="P411" s="145" t="s">
        <v>1773</v>
      </c>
      <c r="Q411" s="145" t="s">
        <v>720</v>
      </c>
      <c r="R411" s="145" t="s">
        <v>762</v>
      </c>
    </row>
    <row r="412" spans="1:18">
      <c r="A412" s="145" t="s">
        <v>2343</v>
      </c>
      <c r="B412" s="145" t="s">
        <v>2402</v>
      </c>
      <c r="C412" s="145" t="s">
        <v>545</v>
      </c>
      <c r="D412" s="145" t="s">
        <v>2415</v>
      </c>
      <c r="E412" s="145" t="s">
        <v>763</v>
      </c>
      <c r="F412" s="145" t="s">
        <v>2350</v>
      </c>
      <c r="G412" s="146">
        <v>45878</v>
      </c>
      <c r="H412" s="145" t="s">
        <v>557</v>
      </c>
      <c r="I412" s="145">
        <v>7</v>
      </c>
      <c r="J412" s="147">
        <v>205</v>
      </c>
      <c r="K412" s="148">
        <v>310</v>
      </c>
      <c r="L412" s="148">
        <v>210</v>
      </c>
      <c r="M412" s="148">
        <v>190</v>
      </c>
      <c r="N412" s="145">
        <v>90</v>
      </c>
      <c r="O412" s="145" t="s">
        <v>2372</v>
      </c>
      <c r="P412" s="145" t="s">
        <v>1773</v>
      </c>
      <c r="Q412" s="145" t="s">
        <v>720</v>
      </c>
      <c r="R412" s="145" t="s">
        <v>721</v>
      </c>
    </row>
    <row r="413" spans="1:18">
      <c r="A413" s="145" t="s">
        <v>2343</v>
      </c>
      <c r="B413" s="145" t="s">
        <v>2402</v>
      </c>
      <c r="C413" s="145" t="s">
        <v>545</v>
      </c>
      <c r="D413" s="145" t="s">
        <v>2415</v>
      </c>
      <c r="E413" s="145" t="s">
        <v>764</v>
      </c>
      <c r="F413" s="145" t="s">
        <v>2350</v>
      </c>
      <c r="G413" s="146">
        <v>45878</v>
      </c>
      <c r="H413" s="145" t="s">
        <v>557</v>
      </c>
      <c r="I413" s="145">
        <v>21</v>
      </c>
      <c r="J413" s="147">
        <v>615</v>
      </c>
      <c r="K413" s="148">
        <v>930</v>
      </c>
      <c r="L413" s="148">
        <v>620</v>
      </c>
      <c r="M413" s="148">
        <v>560</v>
      </c>
      <c r="N413" s="145">
        <v>90</v>
      </c>
      <c r="O413" s="145" t="s">
        <v>2373</v>
      </c>
      <c r="P413" s="145" t="s">
        <v>1773</v>
      </c>
      <c r="Q413" s="145" t="s">
        <v>720</v>
      </c>
      <c r="R413" s="145" t="s">
        <v>765</v>
      </c>
    </row>
    <row r="414" spans="1:18">
      <c r="A414" s="145" t="s">
        <v>2343</v>
      </c>
      <c r="B414" s="145" t="s">
        <v>2402</v>
      </c>
      <c r="C414" s="145" t="s">
        <v>545</v>
      </c>
      <c r="D414" s="145" t="s">
        <v>2415</v>
      </c>
      <c r="E414" s="145" t="s">
        <v>766</v>
      </c>
      <c r="F414" s="145" t="s">
        <v>2350</v>
      </c>
      <c r="G414" s="146">
        <v>45885</v>
      </c>
      <c r="H414" s="145" t="s">
        <v>557</v>
      </c>
      <c r="I414" s="145">
        <v>14</v>
      </c>
      <c r="J414" s="147">
        <v>410</v>
      </c>
      <c r="K414" s="148">
        <v>620</v>
      </c>
      <c r="L414" s="148">
        <v>410</v>
      </c>
      <c r="M414" s="148">
        <v>370</v>
      </c>
      <c r="N414" s="145">
        <v>90</v>
      </c>
      <c r="O414" s="145" t="s">
        <v>2373</v>
      </c>
      <c r="P414" s="145" t="s">
        <v>1773</v>
      </c>
      <c r="Q414" s="145" t="s">
        <v>720</v>
      </c>
      <c r="R414" s="145" t="s">
        <v>729</v>
      </c>
    </row>
    <row r="415" spans="1:18">
      <c r="A415" s="145" t="s">
        <v>2343</v>
      </c>
      <c r="B415" s="145" t="s">
        <v>2402</v>
      </c>
      <c r="C415" s="145" t="s">
        <v>545</v>
      </c>
      <c r="D415" s="145" t="s">
        <v>2415</v>
      </c>
      <c r="E415" s="145" t="s">
        <v>767</v>
      </c>
      <c r="F415" s="145" t="s">
        <v>2350</v>
      </c>
      <c r="G415" s="146">
        <v>45885</v>
      </c>
      <c r="H415" s="145" t="s">
        <v>704</v>
      </c>
      <c r="I415" s="145">
        <v>21</v>
      </c>
      <c r="J415" s="147">
        <v>615</v>
      </c>
      <c r="K415" s="148">
        <v>930</v>
      </c>
      <c r="L415" s="148">
        <v>620</v>
      </c>
      <c r="M415" s="148">
        <v>560</v>
      </c>
      <c r="N415" s="145">
        <v>90</v>
      </c>
      <c r="O415" s="145" t="s">
        <v>2373</v>
      </c>
      <c r="P415" s="145" t="s">
        <v>1773</v>
      </c>
      <c r="Q415" s="145" t="s">
        <v>720</v>
      </c>
      <c r="R415" s="145" t="s">
        <v>768</v>
      </c>
    </row>
    <row r="416" spans="1:18">
      <c r="A416" s="145" t="s">
        <v>2343</v>
      </c>
      <c r="B416" s="145" t="s">
        <v>2402</v>
      </c>
      <c r="C416" s="145" t="s">
        <v>545</v>
      </c>
      <c r="D416" s="145" t="s">
        <v>2415</v>
      </c>
      <c r="E416" s="145" t="s">
        <v>769</v>
      </c>
      <c r="F416" s="145" t="s">
        <v>2350</v>
      </c>
      <c r="G416" s="146">
        <v>45899</v>
      </c>
      <c r="H416" s="145" t="s">
        <v>704</v>
      </c>
      <c r="I416" s="145">
        <v>7</v>
      </c>
      <c r="J416" s="147">
        <v>205</v>
      </c>
      <c r="K416" s="148">
        <v>310</v>
      </c>
      <c r="L416" s="148">
        <v>210</v>
      </c>
      <c r="M416" s="148">
        <v>190</v>
      </c>
      <c r="N416" s="145">
        <v>90</v>
      </c>
      <c r="O416" s="145" t="s">
        <v>2372</v>
      </c>
      <c r="P416" s="145" t="s">
        <v>1773</v>
      </c>
      <c r="Q416" s="145" t="s">
        <v>720</v>
      </c>
      <c r="R416" s="145" t="s">
        <v>737</v>
      </c>
    </row>
    <row r="417" spans="1:18">
      <c r="A417" s="145" t="s">
        <v>2343</v>
      </c>
      <c r="B417" s="145" t="s">
        <v>2402</v>
      </c>
      <c r="C417" s="145" t="s">
        <v>545</v>
      </c>
      <c r="D417" s="145" t="s">
        <v>2415</v>
      </c>
      <c r="E417" s="145" t="s">
        <v>770</v>
      </c>
      <c r="F417" s="145" t="s">
        <v>2350</v>
      </c>
      <c r="G417" s="146">
        <v>45899</v>
      </c>
      <c r="H417" s="145" t="s">
        <v>557</v>
      </c>
      <c r="I417" s="145">
        <v>14</v>
      </c>
      <c r="J417" s="147">
        <v>410</v>
      </c>
      <c r="K417" s="148">
        <v>620</v>
      </c>
      <c r="L417" s="148">
        <v>410</v>
      </c>
      <c r="M417" s="148">
        <v>370</v>
      </c>
      <c r="N417" s="145">
        <v>90</v>
      </c>
      <c r="O417" s="145" t="s">
        <v>2373</v>
      </c>
      <c r="P417" s="145" t="s">
        <v>1773</v>
      </c>
      <c r="Q417" s="145" t="s">
        <v>720</v>
      </c>
      <c r="R417" s="145" t="s">
        <v>771</v>
      </c>
    </row>
    <row r="418" spans="1:18">
      <c r="A418" s="145" t="s">
        <v>2343</v>
      </c>
      <c r="B418" s="145" t="s">
        <v>2402</v>
      </c>
      <c r="C418" s="145" t="s">
        <v>545</v>
      </c>
      <c r="D418" s="145" t="s">
        <v>2415</v>
      </c>
      <c r="E418" s="145" t="s">
        <v>772</v>
      </c>
      <c r="F418" s="145" t="s">
        <v>2350</v>
      </c>
      <c r="G418" s="146">
        <v>45906</v>
      </c>
      <c r="H418" s="145" t="s">
        <v>773</v>
      </c>
      <c r="I418" s="145">
        <v>7</v>
      </c>
      <c r="J418" s="147">
        <v>205</v>
      </c>
      <c r="K418" s="148">
        <v>310</v>
      </c>
      <c r="L418" s="148">
        <v>210</v>
      </c>
      <c r="M418" s="148">
        <v>190</v>
      </c>
      <c r="N418" s="145">
        <v>90</v>
      </c>
      <c r="O418" s="145" t="s">
        <v>2372</v>
      </c>
      <c r="P418" s="145" t="s">
        <v>1773</v>
      </c>
      <c r="Q418" s="145" t="s">
        <v>720</v>
      </c>
      <c r="R418" s="145" t="s">
        <v>733</v>
      </c>
    </row>
    <row r="419" spans="1:18">
      <c r="A419" s="145" t="s">
        <v>2343</v>
      </c>
      <c r="B419" s="145" t="s">
        <v>2402</v>
      </c>
      <c r="C419" s="145" t="s">
        <v>545</v>
      </c>
      <c r="D419" s="145" t="s">
        <v>2415</v>
      </c>
      <c r="E419" s="145" t="s">
        <v>774</v>
      </c>
      <c r="F419" s="145" t="s">
        <v>2350</v>
      </c>
      <c r="G419" s="146">
        <v>45906</v>
      </c>
      <c r="H419" s="145" t="s">
        <v>773</v>
      </c>
      <c r="I419" s="145">
        <v>14</v>
      </c>
      <c r="J419" s="147">
        <v>410</v>
      </c>
      <c r="K419" s="148">
        <v>620</v>
      </c>
      <c r="L419" s="148">
        <v>410</v>
      </c>
      <c r="M419" s="148">
        <v>370</v>
      </c>
      <c r="N419" s="145">
        <v>90</v>
      </c>
      <c r="O419" s="145" t="s">
        <v>2373</v>
      </c>
      <c r="P419" s="145" t="s">
        <v>1773</v>
      </c>
      <c r="Q419" s="145" t="s">
        <v>720</v>
      </c>
      <c r="R419" s="145" t="s">
        <v>759</v>
      </c>
    </row>
    <row r="420" spans="1:18">
      <c r="A420" s="145" t="s">
        <v>2343</v>
      </c>
      <c r="B420" s="145" t="s">
        <v>2402</v>
      </c>
      <c r="C420" s="145" t="s">
        <v>545</v>
      </c>
      <c r="D420" s="145" t="s">
        <v>2415</v>
      </c>
      <c r="E420" s="145" t="s">
        <v>775</v>
      </c>
      <c r="F420" s="145" t="s">
        <v>2350</v>
      </c>
      <c r="G420" s="146">
        <v>45913</v>
      </c>
      <c r="H420" s="145" t="s">
        <v>557</v>
      </c>
      <c r="I420" s="145">
        <v>7</v>
      </c>
      <c r="J420" s="147">
        <v>205</v>
      </c>
      <c r="K420" s="148">
        <v>310</v>
      </c>
      <c r="L420" s="148">
        <v>210</v>
      </c>
      <c r="M420" s="148">
        <v>190</v>
      </c>
      <c r="N420" s="145">
        <v>90</v>
      </c>
      <c r="O420" s="145" t="s">
        <v>2372</v>
      </c>
      <c r="P420" s="145" t="s">
        <v>1773</v>
      </c>
      <c r="Q420" s="145" t="s">
        <v>720</v>
      </c>
      <c r="R420" s="145" t="s">
        <v>725</v>
      </c>
    </row>
    <row r="421" spans="1:18">
      <c r="A421" s="145" t="s">
        <v>2343</v>
      </c>
      <c r="B421" s="145" t="s">
        <v>2402</v>
      </c>
      <c r="C421" s="145" t="s">
        <v>545</v>
      </c>
      <c r="D421" s="145" t="s">
        <v>2415</v>
      </c>
      <c r="E421" s="145" t="s">
        <v>776</v>
      </c>
      <c r="F421" s="145" t="s">
        <v>2350</v>
      </c>
      <c r="G421" s="146">
        <v>45913</v>
      </c>
      <c r="H421" s="145" t="s">
        <v>557</v>
      </c>
      <c r="I421" s="145">
        <v>21</v>
      </c>
      <c r="J421" s="147">
        <v>615</v>
      </c>
      <c r="K421" s="148">
        <v>930</v>
      </c>
      <c r="L421" s="148">
        <v>620</v>
      </c>
      <c r="M421" s="148">
        <v>560</v>
      </c>
      <c r="N421" s="145">
        <v>90</v>
      </c>
      <c r="O421" s="145" t="s">
        <v>2373</v>
      </c>
      <c r="P421" s="145" t="s">
        <v>1773</v>
      </c>
      <c r="Q421" s="145" t="s">
        <v>720</v>
      </c>
      <c r="R421" s="145" t="s">
        <v>777</v>
      </c>
    </row>
    <row r="422" spans="1:18">
      <c r="A422" s="145" t="s">
        <v>2343</v>
      </c>
      <c r="B422" s="145" t="s">
        <v>2402</v>
      </c>
      <c r="C422" s="145" t="s">
        <v>545</v>
      </c>
      <c r="D422" s="145" t="s">
        <v>2415</v>
      </c>
      <c r="E422" s="145" t="s">
        <v>778</v>
      </c>
      <c r="F422" s="145" t="s">
        <v>2350</v>
      </c>
      <c r="G422" s="146">
        <v>45920</v>
      </c>
      <c r="H422" s="145" t="s">
        <v>557</v>
      </c>
      <c r="I422" s="145">
        <v>14</v>
      </c>
      <c r="J422" s="147">
        <v>410</v>
      </c>
      <c r="K422" s="148">
        <v>620</v>
      </c>
      <c r="L422" s="148">
        <v>410</v>
      </c>
      <c r="M422" s="148">
        <v>370</v>
      </c>
      <c r="N422" s="145">
        <v>90</v>
      </c>
      <c r="O422" s="145" t="s">
        <v>2373</v>
      </c>
      <c r="P422" s="145" t="s">
        <v>1773</v>
      </c>
      <c r="Q422" s="145" t="s">
        <v>720</v>
      </c>
      <c r="R422" s="145" t="s">
        <v>729</v>
      </c>
    </row>
    <row r="423" spans="1:18">
      <c r="A423" s="145" t="s">
        <v>2343</v>
      </c>
      <c r="B423" s="145" t="s">
        <v>2402</v>
      </c>
      <c r="C423" s="145" t="s">
        <v>545</v>
      </c>
      <c r="D423" s="145" t="s">
        <v>2415</v>
      </c>
      <c r="E423" s="145" t="s">
        <v>779</v>
      </c>
      <c r="F423" s="145" t="s">
        <v>2350</v>
      </c>
      <c r="G423" s="146">
        <v>45920</v>
      </c>
      <c r="H423" s="145" t="s">
        <v>557</v>
      </c>
      <c r="I423" s="145">
        <v>21</v>
      </c>
      <c r="J423" s="147">
        <v>615</v>
      </c>
      <c r="K423" s="148">
        <v>930</v>
      </c>
      <c r="L423" s="148">
        <v>620</v>
      </c>
      <c r="M423" s="148">
        <v>560</v>
      </c>
      <c r="N423" s="145">
        <v>90</v>
      </c>
      <c r="O423" s="145" t="s">
        <v>2373</v>
      </c>
      <c r="P423" s="145" t="s">
        <v>1773</v>
      </c>
      <c r="Q423" s="145" t="s">
        <v>720</v>
      </c>
      <c r="R423" s="145" t="s">
        <v>780</v>
      </c>
    </row>
    <row r="424" spans="1:18">
      <c r="A424" s="145" t="s">
        <v>2343</v>
      </c>
      <c r="B424" s="145" t="s">
        <v>2402</v>
      </c>
      <c r="C424" s="145" t="s">
        <v>545</v>
      </c>
      <c r="D424" s="145" t="s">
        <v>2415</v>
      </c>
      <c r="E424" s="145" t="s">
        <v>781</v>
      </c>
      <c r="F424" s="145" t="s">
        <v>2350</v>
      </c>
      <c r="G424" s="146">
        <v>45934</v>
      </c>
      <c r="H424" s="145" t="s">
        <v>557</v>
      </c>
      <c r="I424" s="145">
        <v>7</v>
      </c>
      <c r="J424" s="147">
        <v>205</v>
      </c>
      <c r="K424" s="148">
        <v>310</v>
      </c>
      <c r="L424" s="148">
        <v>210</v>
      </c>
      <c r="M424" s="148">
        <v>190</v>
      </c>
      <c r="N424" s="145">
        <v>90</v>
      </c>
      <c r="O424" s="145" t="s">
        <v>2372</v>
      </c>
      <c r="P424" s="145" t="s">
        <v>1773</v>
      </c>
      <c r="Q424" s="145" t="s">
        <v>720</v>
      </c>
      <c r="R424" s="145" t="s">
        <v>721</v>
      </c>
    </row>
    <row r="425" spans="1:18">
      <c r="A425" s="145" t="s">
        <v>2343</v>
      </c>
      <c r="B425" s="145" t="s">
        <v>2402</v>
      </c>
      <c r="C425" s="145" t="s">
        <v>545</v>
      </c>
      <c r="D425" s="145" t="s">
        <v>2388</v>
      </c>
      <c r="E425" s="145" t="s">
        <v>782</v>
      </c>
      <c r="F425" s="145" t="s">
        <v>2353</v>
      </c>
      <c r="G425" s="146">
        <v>45752</v>
      </c>
      <c r="H425" s="145" t="s">
        <v>784</v>
      </c>
      <c r="I425" s="145">
        <v>15</v>
      </c>
      <c r="J425" s="147">
        <v>375</v>
      </c>
      <c r="K425" s="148">
        <v>570</v>
      </c>
      <c r="L425" s="148">
        <v>380</v>
      </c>
      <c r="M425" s="148">
        <v>340</v>
      </c>
      <c r="N425" s="145">
        <v>90</v>
      </c>
      <c r="O425" s="145" t="s">
        <v>2373</v>
      </c>
      <c r="P425" s="145" t="s">
        <v>1773</v>
      </c>
      <c r="Q425" s="145" t="s">
        <v>550</v>
      </c>
      <c r="R425" s="145" t="s">
        <v>783</v>
      </c>
    </row>
    <row r="426" spans="1:18">
      <c r="A426" s="145" t="s">
        <v>2343</v>
      </c>
      <c r="B426" s="145" t="s">
        <v>2402</v>
      </c>
      <c r="C426" s="145" t="s">
        <v>545</v>
      </c>
      <c r="D426" s="145" t="s">
        <v>2388</v>
      </c>
      <c r="E426" s="145" t="s">
        <v>785</v>
      </c>
      <c r="F426" s="145" t="s">
        <v>2353</v>
      </c>
      <c r="G426" s="146">
        <v>45752</v>
      </c>
      <c r="H426" s="145" t="s">
        <v>787</v>
      </c>
      <c r="I426" s="145">
        <v>14</v>
      </c>
      <c r="J426" s="147">
        <v>350</v>
      </c>
      <c r="K426" s="148">
        <v>530</v>
      </c>
      <c r="L426" s="148">
        <v>350</v>
      </c>
      <c r="M426" s="148">
        <v>320</v>
      </c>
      <c r="N426" s="145">
        <v>90</v>
      </c>
      <c r="O426" s="145" t="s">
        <v>2373</v>
      </c>
      <c r="P426" s="145" t="s">
        <v>1773</v>
      </c>
      <c r="Q426" s="145" t="s">
        <v>550</v>
      </c>
      <c r="R426" s="145" t="s">
        <v>786</v>
      </c>
    </row>
    <row r="427" spans="1:18">
      <c r="A427" s="145" t="s">
        <v>2343</v>
      </c>
      <c r="B427" s="145" t="s">
        <v>2402</v>
      </c>
      <c r="C427" s="145" t="s">
        <v>545</v>
      </c>
      <c r="D427" s="145" t="s">
        <v>2388</v>
      </c>
      <c r="E427" s="145" t="s">
        <v>788</v>
      </c>
      <c r="F427" s="145" t="s">
        <v>2353</v>
      </c>
      <c r="G427" s="146">
        <v>45752</v>
      </c>
      <c r="H427" s="145" t="s">
        <v>784</v>
      </c>
      <c r="I427" s="145">
        <v>29</v>
      </c>
      <c r="J427" s="147">
        <v>785</v>
      </c>
      <c r="K427" s="148">
        <v>1180</v>
      </c>
      <c r="L427" s="148">
        <v>790</v>
      </c>
      <c r="M427" s="148">
        <v>710</v>
      </c>
      <c r="N427" s="145">
        <v>90</v>
      </c>
      <c r="O427" s="145" t="s">
        <v>2413</v>
      </c>
      <c r="P427" s="145" t="s">
        <v>1773</v>
      </c>
      <c r="Q427" s="145" t="s">
        <v>550</v>
      </c>
      <c r="R427" s="145" t="s">
        <v>789</v>
      </c>
    </row>
    <row r="428" spans="1:18">
      <c r="A428" s="145" t="s">
        <v>2343</v>
      </c>
      <c r="B428" s="145" t="s">
        <v>2402</v>
      </c>
      <c r="C428" s="145" t="s">
        <v>545</v>
      </c>
      <c r="D428" s="145" t="s">
        <v>2388</v>
      </c>
      <c r="E428" s="145" t="s">
        <v>790</v>
      </c>
      <c r="F428" s="145" t="s">
        <v>2353</v>
      </c>
      <c r="G428" s="146">
        <v>45752</v>
      </c>
      <c r="H428" s="145" t="s">
        <v>787</v>
      </c>
      <c r="I428" s="145">
        <v>28</v>
      </c>
      <c r="J428" s="147">
        <v>760</v>
      </c>
      <c r="K428" s="148">
        <v>1140</v>
      </c>
      <c r="L428" s="148">
        <v>760</v>
      </c>
      <c r="M428" s="148">
        <v>690</v>
      </c>
      <c r="N428" s="145">
        <v>90</v>
      </c>
      <c r="O428" s="145" t="s">
        <v>2413</v>
      </c>
      <c r="P428" s="145" t="s">
        <v>1773</v>
      </c>
      <c r="Q428" s="145" t="s">
        <v>550</v>
      </c>
      <c r="R428" s="145" t="s">
        <v>791</v>
      </c>
    </row>
    <row r="429" spans="1:18">
      <c r="A429" s="145" t="s">
        <v>2343</v>
      </c>
      <c r="B429" s="145" t="s">
        <v>2402</v>
      </c>
      <c r="C429" s="145" t="s">
        <v>545</v>
      </c>
      <c r="D429" s="145" t="s">
        <v>2388</v>
      </c>
      <c r="E429" s="145" t="s">
        <v>792</v>
      </c>
      <c r="F429" s="145" t="s">
        <v>2353</v>
      </c>
      <c r="G429" s="146">
        <v>45962</v>
      </c>
      <c r="H429" s="145" t="s">
        <v>794</v>
      </c>
      <c r="I429" s="145">
        <v>28</v>
      </c>
      <c r="J429" s="147">
        <v>760</v>
      </c>
      <c r="K429" s="148">
        <v>1140</v>
      </c>
      <c r="L429" s="148">
        <v>760</v>
      </c>
      <c r="M429" s="148">
        <v>690</v>
      </c>
      <c r="N429" s="145">
        <v>90</v>
      </c>
      <c r="O429" s="145" t="s">
        <v>2413</v>
      </c>
      <c r="P429" s="145" t="s">
        <v>1773</v>
      </c>
      <c r="Q429" s="145" t="s">
        <v>550</v>
      </c>
      <c r="R429" s="145" t="s">
        <v>793</v>
      </c>
    </row>
    <row r="430" spans="1:18">
      <c r="A430" s="145" t="s">
        <v>2343</v>
      </c>
      <c r="B430" s="145" t="s">
        <v>2402</v>
      </c>
      <c r="C430" s="145" t="s">
        <v>545</v>
      </c>
      <c r="D430" s="145" t="s">
        <v>2388</v>
      </c>
      <c r="E430" s="145" t="s">
        <v>795</v>
      </c>
      <c r="F430" s="145" t="s">
        <v>2353</v>
      </c>
      <c r="G430" s="146">
        <v>45976</v>
      </c>
      <c r="H430" s="145" t="s">
        <v>797</v>
      </c>
      <c r="I430" s="145">
        <v>14</v>
      </c>
      <c r="J430" s="147">
        <v>350</v>
      </c>
      <c r="K430" s="148">
        <v>530</v>
      </c>
      <c r="L430" s="148">
        <v>350</v>
      </c>
      <c r="M430" s="148">
        <v>320</v>
      </c>
      <c r="N430" s="145">
        <v>90</v>
      </c>
      <c r="O430" s="145" t="s">
        <v>2373</v>
      </c>
      <c r="P430" s="145" t="s">
        <v>1773</v>
      </c>
      <c r="Q430" s="145" t="s">
        <v>550</v>
      </c>
      <c r="R430" s="145" t="s">
        <v>796</v>
      </c>
    </row>
    <row r="431" spans="1:18">
      <c r="A431" s="145" t="s">
        <v>2343</v>
      </c>
      <c r="B431" s="145" t="s">
        <v>2402</v>
      </c>
      <c r="C431" s="145" t="s">
        <v>545</v>
      </c>
      <c r="D431" s="145" t="s">
        <v>2388</v>
      </c>
      <c r="E431" s="145" t="s">
        <v>798</v>
      </c>
      <c r="F431" s="145" t="s">
        <v>2365</v>
      </c>
      <c r="G431" s="146">
        <v>45766</v>
      </c>
      <c r="H431" s="145" t="s">
        <v>800</v>
      </c>
      <c r="I431" s="145">
        <v>14</v>
      </c>
      <c r="J431" s="147">
        <v>350</v>
      </c>
      <c r="K431" s="148">
        <v>530</v>
      </c>
      <c r="L431" s="148">
        <v>350</v>
      </c>
      <c r="M431" s="148">
        <v>320</v>
      </c>
      <c r="N431" s="145">
        <v>90</v>
      </c>
      <c r="O431" s="145" t="s">
        <v>2373</v>
      </c>
      <c r="P431" s="145" t="s">
        <v>1773</v>
      </c>
      <c r="Q431" s="145" t="s">
        <v>583</v>
      </c>
      <c r="R431" s="145" t="s">
        <v>799</v>
      </c>
    </row>
    <row r="432" spans="1:18">
      <c r="A432" s="145" t="s">
        <v>2343</v>
      </c>
      <c r="B432" s="145" t="s">
        <v>2402</v>
      </c>
      <c r="C432" s="145" t="s">
        <v>545</v>
      </c>
      <c r="D432" s="145" t="s">
        <v>2388</v>
      </c>
      <c r="E432" s="145" t="s">
        <v>801</v>
      </c>
      <c r="F432" s="145" t="s">
        <v>2365</v>
      </c>
      <c r="G432" s="146">
        <v>45766</v>
      </c>
      <c r="H432" s="145" t="s">
        <v>800</v>
      </c>
      <c r="I432" s="145">
        <v>25</v>
      </c>
      <c r="J432" s="147">
        <v>670</v>
      </c>
      <c r="K432" s="148">
        <v>1010</v>
      </c>
      <c r="L432" s="148">
        <v>670</v>
      </c>
      <c r="M432" s="148">
        <v>610</v>
      </c>
      <c r="N432" s="145">
        <v>90</v>
      </c>
      <c r="O432" s="145" t="s">
        <v>2416</v>
      </c>
      <c r="P432" s="145" t="s">
        <v>1773</v>
      </c>
      <c r="Q432" s="145" t="s">
        <v>583</v>
      </c>
      <c r="R432" s="145" t="s">
        <v>802</v>
      </c>
    </row>
    <row r="433" spans="1:18" ht="25.5">
      <c r="A433" s="145" t="s">
        <v>2343</v>
      </c>
      <c r="B433" s="145" t="s">
        <v>2402</v>
      </c>
      <c r="C433" s="145" t="s">
        <v>545</v>
      </c>
      <c r="D433" s="145" t="s">
        <v>2388</v>
      </c>
      <c r="E433" s="145" t="s">
        <v>803</v>
      </c>
      <c r="F433" s="145" t="s">
        <v>2365</v>
      </c>
      <c r="G433" s="146">
        <v>45952</v>
      </c>
      <c r="H433" s="145" t="s">
        <v>794</v>
      </c>
      <c r="I433" s="145">
        <v>26</v>
      </c>
      <c r="J433" s="147">
        <v>695</v>
      </c>
      <c r="K433" s="148">
        <v>1050</v>
      </c>
      <c r="L433" s="148">
        <v>700</v>
      </c>
      <c r="M433" s="148">
        <v>630</v>
      </c>
      <c r="N433" s="145">
        <v>90</v>
      </c>
      <c r="O433" s="145" t="s">
        <v>2413</v>
      </c>
      <c r="P433" s="145" t="s">
        <v>1773</v>
      </c>
      <c r="Q433" s="145" t="s">
        <v>583</v>
      </c>
      <c r="R433" s="145" t="s">
        <v>804</v>
      </c>
    </row>
    <row r="434" spans="1:18">
      <c r="A434" s="145" t="s">
        <v>2343</v>
      </c>
      <c r="B434" s="145" t="s">
        <v>2402</v>
      </c>
      <c r="C434" s="145" t="s">
        <v>545</v>
      </c>
      <c r="D434" s="145" t="s">
        <v>2388</v>
      </c>
      <c r="E434" s="145" t="s">
        <v>805</v>
      </c>
      <c r="F434" s="145" t="s">
        <v>2365</v>
      </c>
      <c r="G434" s="146">
        <v>45963</v>
      </c>
      <c r="H434" s="145" t="s">
        <v>807</v>
      </c>
      <c r="I434" s="145">
        <v>15</v>
      </c>
      <c r="J434" s="147">
        <v>375</v>
      </c>
      <c r="K434" s="148">
        <v>570</v>
      </c>
      <c r="L434" s="148">
        <v>380</v>
      </c>
      <c r="M434" s="148">
        <v>340</v>
      </c>
      <c r="N434" s="145">
        <v>90</v>
      </c>
      <c r="O434" s="145" t="s">
        <v>2373</v>
      </c>
      <c r="P434" s="145" t="s">
        <v>1773</v>
      </c>
      <c r="Q434" s="145" t="s">
        <v>583</v>
      </c>
      <c r="R434" s="145" t="s">
        <v>806</v>
      </c>
    </row>
    <row r="435" spans="1:18">
      <c r="A435" s="145" t="s">
        <v>2343</v>
      </c>
      <c r="B435" s="145" t="s">
        <v>2402</v>
      </c>
      <c r="C435" s="145" t="s">
        <v>545</v>
      </c>
      <c r="D435" s="145" t="s">
        <v>2388</v>
      </c>
      <c r="E435" s="145" t="s">
        <v>808</v>
      </c>
      <c r="F435" s="145" t="s">
        <v>2358</v>
      </c>
      <c r="G435" s="146">
        <v>45857</v>
      </c>
      <c r="H435" s="145" t="s">
        <v>424</v>
      </c>
      <c r="I435" s="145">
        <v>35</v>
      </c>
      <c r="J435" s="147">
        <v>875</v>
      </c>
      <c r="K435" s="148">
        <v>1320</v>
      </c>
      <c r="L435" s="148">
        <v>880</v>
      </c>
      <c r="M435" s="148">
        <v>790</v>
      </c>
      <c r="N435" s="145">
        <v>120</v>
      </c>
      <c r="O435" s="145" t="s">
        <v>2407</v>
      </c>
      <c r="P435" s="145" t="s">
        <v>1773</v>
      </c>
      <c r="Q435" s="145" t="s">
        <v>422</v>
      </c>
      <c r="R435" s="145" t="s">
        <v>809</v>
      </c>
    </row>
    <row r="436" spans="1:18">
      <c r="A436" s="145" t="s">
        <v>2343</v>
      </c>
      <c r="B436" s="145" t="s">
        <v>2402</v>
      </c>
      <c r="C436" s="145" t="s">
        <v>545</v>
      </c>
      <c r="D436" s="145" t="s">
        <v>2388</v>
      </c>
      <c r="E436" s="145" t="s">
        <v>810</v>
      </c>
      <c r="F436" s="145" t="s">
        <v>2358</v>
      </c>
      <c r="G436" s="146">
        <v>45857</v>
      </c>
      <c r="H436" s="145" t="s">
        <v>812</v>
      </c>
      <c r="I436" s="145">
        <v>17</v>
      </c>
      <c r="J436" s="147">
        <v>425</v>
      </c>
      <c r="K436" s="148">
        <v>640</v>
      </c>
      <c r="L436" s="148">
        <v>430</v>
      </c>
      <c r="M436" s="148">
        <v>390</v>
      </c>
      <c r="N436" s="145">
        <v>120</v>
      </c>
      <c r="O436" s="145" t="s">
        <v>2417</v>
      </c>
      <c r="P436" s="145" t="s">
        <v>1773</v>
      </c>
      <c r="Q436" s="145" t="s">
        <v>422</v>
      </c>
      <c r="R436" s="145" t="s">
        <v>811</v>
      </c>
    </row>
    <row r="437" spans="1:18">
      <c r="A437" s="145" t="s">
        <v>2343</v>
      </c>
      <c r="B437" s="145" t="s">
        <v>2402</v>
      </c>
      <c r="C437" s="145" t="s">
        <v>545</v>
      </c>
      <c r="D437" s="145" t="s">
        <v>2388</v>
      </c>
      <c r="E437" s="145" t="s">
        <v>813</v>
      </c>
      <c r="F437" s="145" t="s">
        <v>2358</v>
      </c>
      <c r="G437" s="146">
        <v>45874</v>
      </c>
      <c r="H437" s="145" t="s">
        <v>815</v>
      </c>
      <c r="I437" s="145">
        <v>18</v>
      </c>
      <c r="J437" s="147">
        <v>450</v>
      </c>
      <c r="K437" s="148">
        <v>680</v>
      </c>
      <c r="L437" s="148">
        <v>450</v>
      </c>
      <c r="M437" s="148">
        <v>410</v>
      </c>
      <c r="N437" s="145">
        <v>120</v>
      </c>
      <c r="O437" s="145" t="s">
        <v>2417</v>
      </c>
      <c r="P437" s="145" t="s">
        <v>1773</v>
      </c>
      <c r="Q437" s="145" t="s">
        <v>422</v>
      </c>
      <c r="R437" s="145" t="s">
        <v>814</v>
      </c>
    </row>
    <row r="438" spans="1:18">
      <c r="A438" s="145" t="s">
        <v>2343</v>
      </c>
      <c r="B438" s="145" t="s">
        <v>2402</v>
      </c>
      <c r="C438" s="145" t="s">
        <v>545</v>
      </c>
      <c r="D438" s="145" t="s">
        <v>2388</v>
      </c>
      <c r="E438" s="145" t="s">
        <v>816</v>
      </c>
      <c r="F438" s="145" t="s">
        <v>2350</v>
      </c>
      <c r="G438" s="146">
        <v>45759</v>
      </c>
      <c r="H438" s="145" t="s">
        <v>784</v>
      </c>
      <c r="I438" s="145">
        <v>14</v>
      </c>
      <c r="J438" s="147">
        <v>350</v>
      </c>
      <c r="K438" s="148">
        <v>530</v>
      </c>
      <c r="L438" s="148">
        <v>350</v>
      </c>
      <c r="M438" s="148">
        <v>320</v>
      </c>
      <c r="N438" s="145">
        <v>90</v>
      </c>
      <c r="O438" s="145" t="s">
        <v>2373</v>
      </c>
      <c r="P438" s="145" t="s">
        <v>1773</v>
      </c>
      <c r="Q438" s="145" t="s">
        <v>720</v>
      </c>
      <c r="R438" s="145" t="s">
        <v>817</v>
      </c>
    </row>
    <row r="439" spans="1:18">
      <c r="A439" s="145" t="s">
        <v>2343</v>
      </c>
      <c r="B439" s="145" t="s">
        <v>2402</v>
      </c>
      <c r="C439" s="145" t="s">
        <v>545</v>
      </c>
      <c r="D439" s="145" t="s">
        <v>2388</v>
      </c>
      <c r="E439" s="145" t="s">
        <v>818</v>
      </c>
      <c r="F439" s="145" t="s">
        <v>2350</v>
      </c>
      <c r="G439" s="146">
        <v>45759</v>
      </c>
      <c r="H439" s="145" t="s">
        <v>784</v>
      </c>
      <c r="I439" s="145">
        <v>21</v>
      </c>
      <c r="J439" s="147">
        <v>555</v>
      </c>
      <c r="K439" s="148">
        <v>840</v>
      </c>
      <c r="L439" s="148">
        <v>560</v>
      </c>
      <c r="M439" s="148">
        <v>500</v>
      </c>
      <c r="N439" s="145">
        <v>90</v>
      </c>
      <c r="O439" s="145" t="s">
        <v>2373</v>
      </c>
      <c r="P439" s="145" t="s">
        <v>1773</v>
      </c>
      <c r="Q439" s="145" t="s">
        <v>720</v>
      </c>
      <c r="R439" s="145" t="s">
        <v>819</v>
      </c>
    </row>
    <row r="440" spans="1:18">
      <c r="A440" s="145" t="s">
        <v>2343</v>
      </c>
      <c r="B440" s="145" t="s">
        <v>2402</v>
      </c>
      <c r="C440" s="145" t="s">
        <v>545</v>
      </c>
      <c r="D440" s="145" t="s">
        <v>2388</v>
      </c>
      <c r="E440" s="145" t="s">
        <v>820</v>
      </c>
      <c r="F440" s="145" t="s">
        <v>2350</v>
      </c>
      <c r="G440" s="146">
        <v>45934</v>
      </c>
      <c r="H440" s="145" t="s">
        <v>822</v>
      </c>
      <c r="I440" s="145">
        <v>22</v>
      </c>
      <c r="J440" s="147">
        <v>580</v>
      </c>
      <c r="K440" s="148">
        <v>870</v>
      </c>
      <c r="L440" s="148">
        <v>580</v>
      </c>
      <c r="M440" s="148">
        <v>530</v>
      </c>
      <c r="N440" s="145">
        <v>90</v>
      </c>
      <c r="O440" s="145" t="s">
        <v>2373</v>
      </c>
      <c r="P440" s="145" t="s">
        <v>1773</v>
      </c>
      <c r="Q440" s="145" t="s">
        <v>720</v>
      </c>
      <c r="R440" s="145" t="s">
        <v>821</v>
      </c>
    </row>
    <row r="441" spans="1:18">
      <c r="A441" s="145" t="s">
        <v>2343</v>
      </c>
      <c r="B441" s="145" t="s">
        <v>2402</v>
      </c>
      <c r="C441" s="145" t="s">
        <v>545</v>
      </c>
      <c r="D441" s="145" t="s">
        <v>2388</v>
      </c>
      <c r="E441" s="145" t="s">
        <v>823</v>
      </c>
      <c r="F441" s="145" t="s">
        <v>2350</v>
      </c>
      <c r="G441" s="146">
        <v>45941</v>
      </c>
      <c r="H441" s="145" t="s">
        <v>822</v>
      </c>
      <c r="I441" s="145">
        <v>15</v>
      </c>
      <c r="J441" s="147">
        <v>375</v>
      </c>
      <c r="K441" s="148">
        <v>570</v>
      </c>
      <c r="L441" s="148">
        <v>380</v>
      </c>
      <c r="M441" s="148">
        <v>340</v>
      </c>
      <c r="N441" s="145">
        <v>90</v>
      </c>
      <c r="O441" s="145" t="s">
        <v>2373</v>
      </c>
      <c r="P441" s="145" t="s">
        <v>1773</v>
      </c>
      <c r="Q441" s="145" t="s">
        <v>720</v>
      </c>
      <c r="R441" s="145" t="s">
        <v>824</v>
      </c>
    </row>
    <row r="442" spans="1:18">
      <c r="A442" s="145" t="s">
        <v>2343</v>
      </c>
      <c r="B442" s="145" t="s">
        <v>2418</v>
      </c>
      <c r="C442" s="145" t="s">
        <v>2345</v>
      </c>
      <c r="D442" s="145" t="s">
        <v>2346</v>
      </c>
      <c r="E442" s="145" t="s">
        <v>1135</v>
      </c>
      <c r="F442" s="145" t="s">
        <v>2368</v>
      </c>
      <c r="G442" s="146">
        <v>45704</v>
      </c>
      <c r="H442" s="145" t="s">
        <v>1137</v>
      </c>
      <c r="I442" s="145">
        <v>14</v>
      </c>
      <c r="J442" s="147">
        <v>350</v>
      </c>
      <c r="K442" s="148">
        <v>460</v>
      </c>
      <c r="L442" s="148">
        <v>350</v>
      </c>
      <c r="M442" s="148">
        <v>320</v>
      </c>
      <c r="N442" s="145">
        <v>90</v>
      </c>
      <c r="O442" s="145" t="s">
        <v>2419</v>
      </c>
      <c r="P442" s="145" t="s">
        <v>1773</v>
      </c>
      <c r="Q442" s="145" t="s">
        <v>135</v>
      </c>
      <c r="R442" s="145" t="s">
        <v>1136</v>
      </c>
    </row>
    <row r="443" spans="1:18">
      <c r="A443" s="145" t="s">
        <v>2343</v>
      </c>
      <c r="B443" s="145" t="s">
        <v>2418</v>
      </c>
      <c r="C443" s="145" t="s">
        <v>2345</v>
      </c>
      <c r="D443" s="145" t="s">
        <v>2346</v>
      </c>
      <c r="E443" s="145" t="s">
        <v>1138</v>
      </c>
      <c r="F443" s="145" t="s">
        <v>2368</v>
      </c>
      <c r="G443" s="146">
        <v>45704</v>
      </c>
      <c r="H443" s="145" t="s">
        <v>1137</v>
      </c>
      <c r="I443" s="145">
        <v>28</v>
      </c>
      <c r="J443" s="147">
        <v>700</v>
      </c>
      <c r="K443" s="148">
        <v>1050</v>
      </c>
      <c r="L443" s="148">
        <v>700</v>
      </c>
      <c r="M443" s="148">
        <v>630</v>
      </c>
      <c r="N443" s="145">
        <v>90</v>
      </c>
      <c r="O443" s="145" t="s">
        <v>2420</v>
      </c>
      <c r="P443" s="145" t="s">
        <v>1773</v>
      </c>
      <c r="Q443" s="145" t="s">
        <v>135</v>
      </c>
      <c r="R443" s="145" t="s">
        <v>1139</v>
      </c>
    </row>
    <row r="444" spans="1:18">
      <c r="A444" s="145" t="s">
        <v>2343</v>
      </c>
      <c r="B444" s="145" t="s">
        <v>2418</v>
      </c>
      <c r="C444" s="145" t="s">
        <v>2345</v>
      </c>
      <c r="D444" s="145" t="s">
        <v>2346</v>
      </c>
      <c r="E444" s="145" t="s">
        <v>1140</v>
      </c>
      <c r="F444" s="145" t="s">
        <v>2368</v>
      </c>
      <c r="G444" s="146">
        <v>45718</v>
      </c>
      <c r="H444" s="145" t="s">
        <v>1142</v>
      </c>
      <c r="I444" s="145">
        <v>14</v>
      </c>
      <c r="J444" s="147">
        <v>350</v>
      </c>
      <c r="K444" s="148">
        <v>460</v>
      </c>
      <c r="L444" s="148">
        <v>350</v>
      </c>
      <c r="M444" s="148">
        <v>320</v>
      </c>
      <c r="N444" s="145">
        <v>90</v>
      </c>
      <c r="O444" s="145" t="s">
        <v>2419</v>
      </c>
      <c r="P444" s="145" t="s">
        <v>1773</v>
      </c>
      <c r="Q444" s="145" t="s">
        <v>135</v>
      </c>
      <c r="R444" s="145" t="s">
        <v>1141</v>
      </c>
    </row>
    <row r="445" spans="1:18">
      <c r="A445" s="145" t="s">
        <v>2343</v>
      </c>
      <c r="B445" s="145" t="s">
        <v>2418</v>
      </c>
      <c r="C445" s="145" t="s">
        <v>2345</v>
      </c>
      <c r="D445" s="145" t="s">
        <v>2346</v>
      </c>
      <c r="E445" s="145" t="s">
        <v>1143</v>
      </c>
      <c r="F445" s="145" t="s">
        <v>2368</v>
      </c>
      <c r="G445" s="146">
        <v>45718</v>
      </c>
      <c r="H445" s="145" t="s">
        <v>1145</v>
      </c>
      <c r="I445" s="145">
        <v>28</v>
      </c>
      <c r="J445" s="147">
        <v>700</v>
      </c>
      <c r="K445" s="148">
        <v>1050</v>
      </c>
      <c r="L445" s="148">
        <v>700</v>
      </c>
      <c r="M445" s="148">
        <v>630</v>
      </c>
      <c r="N445" s="145">
        <v>90</v>
      </c>
      <c r="O445" s="145" t="s">
        <v>2420</v>
      </c>
      <c r="P445" s="145" t="s">
        <v>1773</v>
      </c>
      <c r="Q445" s="145" t="s">
        <v>135</v>
      </c>
      <c r="R445" s="145" t="s">
        <v>1144</v>
      </c>
    </row>
    <row r="446" spans="1:18">
      <c r="A446" s="145" t="s">
        <v>2343</v>
      </c>
      <c r="B446" s="145" t="s">
        <v>2418</v>
      </c>
      <c r="C446" s="145" t="s">
        <v>2345</v>
      </c>
      <c r="D446" s="145" t="s">
        <v>2346</v>
      </c>
      <c r="E446" s="145" t="s">
        <v>1146</v>
      </c>
      <c r="F446" s="145" t="s">
        <v>2368</v>
      </c>
      <c r="G446" s="146">
        <v>45732</v>
      </c>
      <c r="H446" s="145" t="s">
        <v>1145</v>
      </c>
      <c r="I446" s="145">
        <v>14</v>
      </c>
      <c r="J446" s="147">
        <v>350</v>
      </c>
      <c r="K446" s="148">
        <v>460</v>
      </c>
      <c r="L446" s="148">
        <v>350</v>
      </c>
      <c r="M446" s="148">
        <v>320</v>
      </c>
      <c r="N446" s="145">
        <v>90</v>
      </c>
      <c r="O446" s="145" t="s">
        <v>2419</v>
      </c>
      <c r="P446" s="145" t="s">
        <v>1773</v>
      </c>
      <c r="Q446" s="145" t="s">
        <v>135</v>
      </c>
      <c r="R446" s="145" t="s">
        <v>1147</v>
      </c>
    </row>
    <row r="447" spans="1:18">
      <c r="A447" s="145" t="s">
        <v>2343</v>
      </c>
      <c r="B447" s="145" t="s">
        <v>2418</v>
      </c>
      <c r="C447" s="145" t="s">
        <v>2345</v>
      </c>
      <c r="D447" s="145" t="s">
        <v>2346</v>
      </c>
      <c r="E447" s="145" t="s">
        <v>1148</v>
      </c>
      <c r="F447" s="145" t="s">
        <v>2368</v>
      </c>
      <c r="G447" s="146">
        <v>45732</v>
      </c>
      <c r="H447" s="145" t="s">
        <v>1145</v>
      </c>
      <c r="I447" s="145">
        <v>28</v>
      </c>
      <c r="J447" s="147">
        <v>700</v>
      </c>
      <c r="K447" s="148">
        <v>1050</v>
      </c>
      <c r="L447" s="148">
        <v>700</v>
      </c>
      <c r="M447" s="148">
        <v>630</v>
      </c>
      <c r="N447" s="145">
        <v>90</v>
      </c>
      <c r="O447" s="145" t="s">
        <v>2420</v>
      </c>
      <c r="P447" s="145" t="s">
        <v>1773</v>
      </c>
      <c r="Q447" s="145" t="s">
        <v>135</v>
      </c>
      <c r="R447" s="145" t="s">
        <v>1149</v>
      </c>
    </row>
    <row r="448" spans="1:18">
      <c r="A448" s="145" t="s">
        <v>2343</v>
      </c>
      <c r="B448" s="145" t="s">
        <v>2418</v>
      </c>
      <c r="C448" s="145" t="s">
        <v>2345</v>
      </c>
      <c r="D448" s="145" t="s">
        <v>2346</v>
      </c>
      <c r="E448" s="145" t="s">
        <v>1150</v>
      </c>
      <c r="F448" s="145" t="s">
        <v>2368</v>
      </c>
      <c r="G448" s="146">
        <v>45746</v>
      </c>
      <c r="H448" s="145" t="s">
        <v>1152</v>
      </c>
      <c r="I448" s="145">
        <v>14</v>
      </c>
      <c r="J448" s="147">
        <v>350</v>
      </c>
      <c r="K448" s="148">
        <v>460</v>
      </c>
      <c r="L448" s="148">
        <v>350</v>
      </c>
      <c r="M448" s="148">
        <v>320</v>
      </c>
      <c r="N448" s="145">
        <v>90</v>
      </c>
      <c r="O448" s="145" t="s">
        <v>2419</v>
      </c>
      <c r="P448" s="145" t="s">
        <v>1773</v>
      </c>
      <c r="Q448" s="145" t="s">
        <v>135</v>
      </c>
      <c r="R448" s="145" t="s">
        <v>1151</v>
      </c>
    </row>
    <row r="449" spans="1:18">
      <c r="A449" s="145" t="s">
        <v>2343</v>
      </c>
      <c r="B449" s="145" t="s">
        <v>2418</v>
      </c>
      <c r="C449" s="145" t="s">
        <v>2345</v>
      </c>
      <c r="D449" s="145" t="s">
        <v>2346</v>
      </c>
      <c r="E449" s="145" t="s">
        <v>1153</v>
      </c>
      <c r="F449" s="145" t="s">
        <v>2368</v>
      </c>
      <c r="G449" s="146">
        <v>45746</v>
      </c>
      <c r="H449" s="145" t="s">
        <v>1152</v>
      </c>
      <c r="I449" s="145">
        <v>28</v>
      </c>
      <c r="J449" s="147">
        <v>700</v>
      </c>
      <c r="K449" s="148">
        <v>1050</v>
      </c>
      <c r="L449" s="148">
        <v>700</v>
      </c>
      <c r="M449" s="148">
        <v>630</v>
      </c>
      <c r="N449" s="145">
        <v>90</v>
      </c>
      <c r="O449" s="145" t="s">
        <v>2420</v>
      </c>
      <c r="P449" s="145" t="s">
        <v>1773</v>
      </c>
      <c r="Q449" s="145" t="s">
        <v>135</v>
      </c>
      <c r="R449" s="145" t="s">
        <v>1154</v>
      </c>
    </row>
    <row r="450" spans="1:18">
      <c r="A450" s="145" t="s">
        <v>2343</v>
      </c>
      <c r="B450" s="145" t="s">
        <v>2418</v>
      </c>
      <c r="C450" s="145" t="s">
        <v>2345</v>
      </c>
      <c r="D450" s="145" t="s">
        <v>2346</v>
      </c>
      <c r="E450" s="145" t="s">
        <v>1155</v>
      </c>
      <c r="F450" s="145" t="s">
        <v>2368</v>
      </c>
      <c r="G450" s="146">
        <v>45760</v>
      </c>
      <c r="H450" s="145" t="s">
        <v>1152</v>
      </c>
      <c r="I450" s="145">
        <v>14</v>
      </c>
      <c r="J450" s="147">
        <v>350</v>
      </c>
      <c r="K450" s="148">
        <v>460</v>
      </c>
      <c r="L450" s="148">
        <v>350</v>
      </c>
      <c r="M450" s="148">
        <v>320</v>
      </c>
      <c r="N450" s="145">
        <v>90</v>
      </c>
      <c r="O450" s="145" t="s">
        <v>2419</v>
      </c>
      <c r="P450" s="145" t="s">
        <v>1773</v>
      </c>
      <c r="Q450" s="145" t="s">
        <v>135</v>
      </c>
      <c r="R450" s="145" t="s">
        <v>1151</v>
      </c>
    </row>
    <row r="451" spans="1:18">
      <c r="A451" s="145" t="s">
        <v>2343</v>
      </c>
      <c r="B451" s="145" t="s">
        <v>2418</v>
      </c>
      <c r="C451" s="145" t="s">
        <v>2345</v>
      </c>
      <c r="D451" s="145" t="s">
        <v>2371</v>
      </c>
      <c r="E451" s="145" t="s">
        <v>1156</v>
      </c>
      <c r="F451" s="145" t="s">
        <v>2368</v>
      </c>
      <c r="G451" s="146">
        <v>45760</v>
      </c>
      <c r="H451" s="145" t="s">
        <v>1158</v>
      </c>
      <c r="I451" s="145">
        <v>29</v>
      </c>
      <c r="J451" s="147">
        <v>725</v>
      </c>
      <c r="K451" s="148">
        <v>1090</v>
      </c>
      <c r="L451" s="148">
        <v>730</v>
      </c>
      <c r="M451" s="148">
        <v>660</v>
      </c>
      <c r="N451" s="145">
        <v>90</v>
      </c>
      <c r="O451" s="145" t="s">
        <v>2420</v>
      </c>
      <c r="P451" s="145" t="s">
        <v>1773</v>
      </c>
      <c r="Q451" s="145" t="s">
        <v>135</v>
      </c>
      <c r="R451" s="145" t="s">
        <v>1157</v>
      </c>
    </row>
    <row r="452" spans="1:18">
      <c r="A452" s="145" t="s">
        <v>2343</v>
      </c>
      <c r="B452" s="145" t="s">
        <v>2418</v>
      </c>
      <c r="C452" s="145" t="s">
        <v>2345</v>
      </c>
      <c r="D452" s="145" t="s">
        <v>2371</v>
      </c>
      <c r="E452" s="145" t="s">
        <v>1159</v>
      </c>
      <c r="F452" s="145" t="s">
        <v>2368</v>
      </c>
      <c r="G452" s="146">
        <v>45774</v>
      </c>
      <c r="H452" s="145" t="s">
        <v>1158</v>
      </c>
      <c r="I452" s="145">
        <v>15</v>
      </c>
      <c r="J452" s="147">
        <v>375</v>
      </c>
      <c r="K452" s="148">
        <v>490</v>
      </c>
      <c r="L452" s="148">
        <v>380</v>
      </c>
      <c r="M452" s="148">
        <v>340</v>
      </c>
      <c r="N452" s="145">
        <v>90</v>
      </c>
      <c r="O452" s="145" t="s">
        <v>2419</v>
      </c>
      <c r="P452" s="145" t="s">
        <v>1773</v>
      </c>
      <c r="Q452" s="145" t="s">
        <v>135</v>
      </c>
      <c r="R452" s="145" t="s">
        <v>1160</v>
      </c>
    </row>
    <row r="453" spans="1:18">
      <c r="A453" s="145" t="s">
        <v>2343</v>
      </c>
      <c r="B453" s="145" t="s">
        <v>2418</v>
      </c>
      <c r="C453" s="145" t="s">
        <v>1460</v>
      </c>
      <c r="D453" s="145" t="s">
        <v>2349</v>
      </c>
      <c r="E453" s="145" t="s">
        <v>2421</v>
      </c>
      <c r="F453" s="145" t="s">
        <v>2350</v>
      </c>
      <c r="G453" s="146">
        <v>45702</v>
      </c>
      <c r="H453" s="145" t="s">
        <v>1345</v>
      </c>
      <c r="I453" s="145">
        <v>21</v>
      </c>
      <c r="J453" s="147">
        <v>595</v>
      </c>
      <c r="K453" s="148">
        <v>900</v>
      </c>
      <c r="L453" s="148">
        <v>600</v>
      </c>
      <c r="M453" s="148">
        <v>540</v>
      </c>
      <c r="N453" s="145">
        <v>90</v>
      </c>
      <c r="O453" s="145" t="s">
        <v>2422</v>
      </c>
      <c r="P453" s="145" t="s">
        <v>1773</v>
      </c>
      <c r="Q453" s="145" t="s">
        <v>720</v>
      </c>
      <c r="R453" s="145" t="s">
        <v>2423</v>
      </c>
    </row>
    <row r="454" spans="1:18">
      <c r="A454" s="145" t="s">
        <v>2343</v>
      </c>
      <c r="B454" s="145" t="s">
        <v>2418</v>
      </c>
      <c r="C454" s="145" t="s">
        <v>1460</v>
      </c>
      <c r="D454" s="145" t="s">
        <v>2349</v>
      </c>
      <c r="E454" s="145" t="s">
        <v>2424</v>
      </c>
      <c r="F454" s="145" t="s">
        <v>2350</v>
      </c>
      <c r="G454" s="146">
        <v>45711</v>
      </c>
      <c r="H454" s="145" t="s">
        <v>1345</v>
      </c>
      <c r="I454" s="145">
        <v>12</v>
      </c>
      <c r="J454" s="147">
        <v>350</v>
      </c>
      <c r="K454" s="148">
        <v>530</v>
      </c>
      <c r="L454" s="148">
        <v>350</v>
      </c>
      <c r="M454" s="148">
        <v>320</v>
      </c>
      <c r="N454" s="145">
        <v>90</v>
      </c>
      <c r="O454" s="145" t="s">
        <v>2422</v>
      </c>
      <c r="P454" s="145" t="s">
        <v>1773</v>
      </c>
      <c r="Q454" s="145" t="s">
        <v>720</v>
      </c>
      <c r="R454" s="145" t="s">
        <v>2425</v>
      </c>
    </row>
    <row r="455" spans="1:18">
      <c r="A455" s="145" t="s">
        <v>2343</v>
      </c>
      <c r="B455" s="145" t="s">
        <v>2418</v>
      </c>
      <c r="C455" s="145" t="s">
        <v>1460</v>
      </c>
      <c r="D455" s="145" t="s">
        <v>2349</v>
      </c>
      <c r="E455" s="145" t="s">
        <v>2426</v>
      </c>
      <c r="F455" s="145" t="s">
        <v>2350</v>
      </c>
      <c r="G455" s="146">
        <v>45711</v>
      </c>
      <c r="H455" s="145" t="s">
        <v>1345</v>
      </c>
      <c r="I455" s="145">
        <v>21</v>
      </c>
      <c r="J455" s="147">
        <v>595</v>
      </c>
      <c r="K455" s="148">
        <v>900</v>
      </c>
      <c r="L455" s="148">
        <v>600</v>
      </c>
      <c r="M455" s="148">
        <v>540</v>
      </c>
      <c r="N455" s="145">
        <v>90</v>
      </c>
      <c r="O455" s="145" t="s">
        <v>2422</v>
      </c>
      <c r="P455" s="145" t="s">
        <v>1773</v>
      </c>
      <c r="Q455" s="145" t="s">
        <v>720</v>
      </c>
      <c r="R455" s="145" t="s">
        <v>2427</v>
      </c>
    </row>
    <row r="456" spans="1:18">
      <c r="A456" s="145" t="s">
        <v>2343</v>
      </c>
      <c r="B456" s="145" t="s">
        <v>2418</v>
      </c>
      <c r="C456" s="145" t="s">
        <v>1460</v>
      </c>
      <c r="D456" s="145" t="s">
        <v>2349</v>
      </c>
      <c r="E456" s="145" t="s">
        <v>2428</v>
      </c>
      <c r="F456" s="145" t="s">
        <v>2350</v>
      </c>
      <c r="G456" s="146">
        <v>45723</v>
      </c>
      <c r="H456" s="145" t="s">
        <v>1345</v>
      </c>
      <c r="I456" s="145">
        <v>21</v>
      </c>
      <c r="J456" s="147">
        <v>595</v>
      </c>
      <c r="K456" s="148">
        <v>900</v>
      </c>
      <c r="L456" s="148">
        <v>600</v>
      </c>
      <c r="M456" s="148">
        <v>540</v>
      </c>
      <c r="N456" s="145">
        <v>90</v>
      </c>
      <c r="O456" s="145" t="s">
        <v>2422</v>
      </c>
      <c r="P456" s="145" t="s">
        <v>1773</v>
      </c>
      <c r="Q456" s="145" t="s">
        <v>720</v>
      </c>
      <c r="R456" s="145" t="s">
        <v>2423</v>
      </c>
    </row>
    <row r="457" spans="1:18">
      <c r="A457" s="145" t="s">
        <v>2343</v>
      </c>
      <c r="B457" s="145" t="s">
        <v>2418</v>
      </c>
      <c r="C457" s="145" t="s">
        <v>1460</v>
      </c>
      <c r="D457" s="145" t="s">
        <v>2349</v>
      </c>
      <c r="E457" s="145" t="s">
        <v>2429</v>
      </c>
      <c r="F457" s="145" t="s">
        <v>2350</v>
      </c>
      <c r="G457" s="146">
        <v>45732</v>
      </c>
      <c r="H457" s="145" t="s">
        <v>1345</v>
      </c>
      <c r="I457" s="145">
        <v>12</v>
      </c>
      <c r="J457" s="147">
        <v>350</v>
      </c>
      <c r="K457" s="148">
        <v>530</v>
      </c>
      <c r="L457" s="148">
        <v>350</v>
      </c>
      <c r="M457" s="148">
        <v>320</v>
      </c>
      <c r="N457" s="145">
        <v>90</v>
      </c>
      <c r="O457" s="145" t="s">
        <v>2422</v>
      </c>
      <c r="P457" s="145" t="s">
        <v>1773</v>
      </c>
      <c r="Q457" s="145" t="s">
        <v>720</v>
      </c>
      <c r="R457" s="145" t="s">
        <v>2425</v>
      </c>
    </row>
    <row r="458" spans="1:18">
      <c r="A458" s="145" t="s">
        <v>2343</v>
      </c>
      <c r="B458" s="145" t="s">
        <v>2418</v>
      </c>
      <c r="C458" s="145" t="s">
        <v>1460</v>
      </c>
      <c r="D458" s="145" t="s">
        <v>2349</v>
      </c>
      <c r="E458" s="145" t="s">
        <v>2430</v>
      </c>
      <c r="F458" s="145" t="s">
        <v>2350</v>
      </c>
      <c r="G458" s="146">
        <v>45732</v>
      </c>
      <c r="H458" s="145" t="s">
        <v>1345</v>
      </c>
      <c r="I458" s="145">
        <v>21</v>
      </c>
      <c r="J458" s="147">
        <v>595</v>
      </c>
      <c r="K458" s="148">
        <v>900</v>
      </c>
      <c r="L458" s="148">
        <v>600</v>
      </c>
      <c r="M458" s="148">
        <v>540</v>
      </c>
      <c r="N458" s="145">
        <v>90</v>
      </c>
      <c r="O458" s="145" t="s">
        <v>2422</v>
      </c>
      <c r="P458" s="145" t="s">
        <v>1773</v>
      </c>
      <c r="Q458" s="145" t="s">
        <v>720</v>
      </c>
      <c r="R458" s="145" t="s">
        <v>2427</v>
      </c>
    </row>
    <row r="459" spans="1:18">
      <c r="A459" s="145" t="s">
        <v>2343</v>
      </c>
      <c r="B459" s="145" t="s">
        <v>2418</v>
      </c>
      <c r="C459" s="145" t="s">
        <v>1460</v>
      </c>
      <c r="D459" s="145" t="s">
        <v>2431</v>
      </c>
      <c r="E459" s="145" t="s">
        <v>2432</v>
      </c>
      <c r="F459" s="145" t="s">
        <v>2362</v>
      </c>
      <c r="G459" s="146">
        <v>45725</v>
      </c>
      <c r="H459" s="145" t="s">
        <v>1345</v>
      </c>
      <c r="I459" s="145">
        <v>7</v>
      </c>
      <c r="J459" s="147">
        <v>190</v>
      </c>
      <c r="K459" s="148">
        <v>290</v>
      </c>
      <c r="L459" s="148">
        <v>190</v>
      </c>
      <c r="M459" s="148">
        <v>180</v>
      </c>
      <c r="N459" s="145">
        <v>90</v>
      </c>
      <c r="O459" s="145" t="s">
        <v>2433</v>
      </c>
      <c r="P459" s="145" t="s">
        <v>1773</v>
      </c>
      <c r="Q459" s="145" t="s">
        <v>131</v>
      </c>
      <c r="R459" s="145" t="s">
        <v>2434</v>
      </c>
    </row>
    <row r="460" spans="1:18">
      <c r="A460" s="145" t="s">
        <v>2343</v>
      </c>
      <c r="B460" s="145" t="s">
        <v>2418</v>
      </c>
      <c r="C460" s="145" t="s">
        <v>1460</v>
      </c>
      <c r="D460" s="145" t="s">
        <v>2431</v>
      </c>
      <c r="E460" s="145" t="s">
        <v>2435</v>
      </c>
      <c r="F460" s="145" t="s">
        <v>2353</v>
      </c>
      <c r="G460" s="146">
        <v>45696</v>
      </c>
      <c r="H460" s="145" t="s">
        <v>1345</v>
      </c>
      <c r="I460" s="145">
        <v>7</v>
      </c>
      <c r="J460" s="147">
        <v>190</v>
      </c>
      <c r="K460" s="148">
        <v>290</v>
      </c>
      <c r="L460" s="148">
        <v>190</v>
      </c>
      <c r="M460" s="148">
        <v>180</v>
      </c>
      <c r="N460" s="145">
        <v>90</v>
      </c>
      <c r="O460" s="145" t="s">
        <v>2433</v>
      </c>
      <c r="P460" s="145" t="s">
        <v>1773</v>
      </c>
      <c r="Q460" s="145" t="s">
        <v>550</v>
      </c>
      <c r="R460" s="145" t="s">
        <v>2434</v>
      </c>
    </row>
    <row r="461" spans="1:18">
      <c r="A461" s="145" t="s">
        <v>2343</v>
      </c>
      <c r="B461" s="145" t="s">
        <v>2418</v>
      </c>
      <c r="C461" s="145" t="s">
        <v>1460</v>
      </c>
      <c r="D461" s="145" t="s">
        <v>2431</v>
      </c>
      <c r="E461" s="145" t="s">
        <v>2436</v>
      </c>
      <c r="F461" s="145" t="s">
        <v>2353</v>
      </c>
      <c r="G461" s="146">
        <v>45717</v>
      </c>
      <c r="H461" s="145" t="s">
        <v>1345</v>
      </c>
      <c r="I461" s="145">
        <v>7</v>
      </c>
      <c r="J461" s="147">
        <v>190</v>
      </c>
      <c r="K461" s="148">
        <v>290</v>
      </c>
      <c r="L461" s="148">
        <v>190</v>
      </c>
      <c r="M461" s="148">
        <v>180</v>
      </c>
      <c r="N461" s="145">
        <v>90</v>
      </c>
      <c r="O461" s="145" t="s">
        <v>2433</v>
      </c>
      <c r="P461" s="145" t="s">
        <v>1773</v>
      </c>
      <c r="Q461" s="145" t="s">
        <v>550</v>
      </c>
      <c r="R461" s="145" t="s">
        <v>2434</v>
      </c>
    </row>
    <row r="462" spans="1:18">
      <c r="A462" s="145" t="s">
        <v>2343</v>
      </c>
      <c r="B462" s="145" t="s">
        <v>2418</v>
      </c>
      <c r="C462" s="145" t="s">
        <v>1460</v>
      </c>
      <c r="D462" s="145" t="s">
        <v>2431</v>
      </c>
      <c r="E462" s="145" t="s">
        <v>2437</v>
      </c>
      <c r="F462" s="145" t="s">
        <v>2350</v>
      </c>
      <c r="G462" s="146">
        <v>45753</v>
      </c>
      <c r="H462" s="145" t="s">
        <v>1345</v>
      </c>
      <c r="I462" s="145">
        <v>6</v>
      </c>
      <c r="J462" s="147">
        <v>160</v>
      </c>
      <c r="K462" s="148">
        <v>240</v>
      </c>
      <c r="L462" s="148">
        <v>160</v>
      </c>
      <c r="M462" s="148">
        <v>150</v>
      </c>
      <c r="N462" s="145">
        <v>90</v>
      </c>
      <c r="O462" s="145" t="s">
        <v>2433</v>
      </c>
      <c r="P462" s="145" t="s">
        <v>1773</v>
      </c>
      <c r="Q462" s="145" t="s">
        <v>720</v>
      </c>
      <c r="R462" s="145" t="s">
        <v>2438</v>
      </c>
    </row>
    <row r="463" spans="1:18">
      <c r="A463" s="145" t="s">
        <v>2343</v>
      </c>
      <c r="B463" s="145" t="s">
        <v>2418</v>
      </c>
      <c r="C463" s="145" t="s">
        <v>1460</v>
      </c>
      <c r="D463" s="145" t="s">
        <v>2439</v>
      </c>
      <c r="E463" s="145" t="s">
        <v>2440</v>
      </c>
      <c r="F463" s="145" t="s">
        <v>2353</v>
      </c>
      <c r="G463" s="146">
        <v>45710</v>
      </c>
      <c r="H463" s="145" t="s">
        <v>1345</v>
      </c>
      <c r="I463" s="145">
        <v>14</v>
      </c>
      <c r="J463" s="147">
        <v>380</v>
      </c>
      <c r="K463" s="148">
        <v>570</v>
      </c>
      <c r="L463" s="148">
        <v>380</v>
      </c>
      <c r="M463" s="148">
        <v>350</v>
      </c>
      <c r="N463" s="145">
        <v>90</v>
      </c>
      <c r="O463" s="145" t="s">
        <v>2422</v>
      </c>
      <c r="P463" s="145" t="s">
        <v>1773</v>
      </c>
      <c r="Q463" s="145" t="s">
        <v>550</v>
      </c>
      <c r="R463" s="145" t="s">
        <v>2441</v>
      </c>
    </row>
    <row r="464" spans="1:18">
      <c r="A464" s="145" t="s">
        <v>2343</v>
      </c>
      <c r="B464" s="145" t="s">
        <v>2418</v>
      </c>
      <c r="C464" s="145" t="s">
        <v>1460</v>
      </c>
      <c r="D464" s="145" t="s">
        <v>2352</v>
      </c>
      <c r="E464" s="145" t="s">
        <v>2442</v>
      </c>
      <c r="F464" s="145" t="s">
        <v>2362</v>
      </c>
      <c r="G464" s="146">
        <v>45732</v>
      </c>
      <c r="H464" s="145" t="s">
        <v>1345</v>
      </c>
      <c r="I464" s="145">
        <v>14</v>
      </c>
      <c r="J464" s="147">
        <v>380</v>
      </c>
      <c r="K464" s="148">
        <v>570</v>
      </c>
      <c r="L464" s="148">
        <v>380</v>
      </c>
      <c r="M464" s="148">
        <v>350</v>
      </c>
      <c r="N464" s="145">
        <v>90</v>
      </c>
      <c r="O464" s="145" t="s">
        <v>2422</v>
      </c>
      <c r="P464" s="145" t="s">
        <v>1773</v>
      </c>
      <c r="Q464" s="145" t="s">
        <v>131</v>
      </c>
      <c r="R464" s="145" t="s">
        <v>2443</v>
      </c>
    </row>
    <row r="465" spans="1:18">
      <c r="A465" s="145" t="s">
        <v>2343</v>
      </c>
      <c r="B465" s="145" t="s">
        <v>2418</v>
      </c>
      <c r="C465" s="145" t="s">
        <v>1460</v>
      </c>
      <c r="D465" s="145" t="s">
        <v>2352</v>
      </c>
      <c r="E465" s="145" t="s">
        <v>2444</v>
      </c>
      <c r="F465" s="145" t="s">
        <v>2353</v>
      </c>
      <c r="G465" s="146">
        <v>45703</v>
      </c>
      <c r="H465" s="145" t="s">
        <v>1345</v>
      </c>
      <c r="I465" s="145">
        <v>14</v>
      </c>
      <c r="J465" s="147">
        <v>380</v>
      </c>
      <c r="K465" s="148">
        <v>570</v>
      </c>
      <c r="L465" s="148">
        <v>380</v>
      </c>
      <c r="M465" s="148">
        <v>350</v>
      </c>
      <c r="N465" s="145">
        <v>90</v>
      </c>
      <c r="O465" s="145" t="s">
        <v>2422</v>
      </c>
      <c r="P465" s="145" t="s">
        <v>1773</v>
      </c>
      <c r="Q465" s="145" t="s">
        <v>550</v>
      </c>
      <c r="R465" s="145" t="s">
        <v>2443</v>
      </c>
    </row>
    <row r="466" spans="1:18">
      <c r="A466" s="145" t="s">
        <v>2343</v>
      </c>
      <c r="B466" s="145" t="s">
        <v>2418</v>
      </c>
      <c r="C466" s="145" t="s">
        <v>1460</v>
      </c>
      <c r="D466" s="145" t="s">
        <v>2352</v>
      </c>
      <c r="E466" s="145" t="s">
        <v>2445</v>
      </c>
      <c r="F466" s="145" t="s">
        <v>2353</v>
      </c>
      <c r="G466" s="146">
        <v>45724</v>
      </c>
      <c r="H466" s="145" t="s">
        <v>1345</v>
      </c>
      <c r="I466" s="145">
        <v>14</v>
      </c>
      <c r="J466" s="147">
        <v>380</v>
      </c>
      <c r="K466" s="148">
        <v>570</v>
      </c>
      <c r="L466" s="148">
        <v>380</v>
      </c>
      <c r="M466" s="148">
        <v>350</v>
      </c>
      <c r="N466" s="145">
        <v>90</v>
      </c>
      <c r="O466" s="145" t="s">
        <v>2422</v>
      </c>
      <c r="P466" s="145" t="s">
        <v>1773</v>
      </c>
      <c r="Q466" s="145" t="s">
        <v>550</v>
      </c>
      <c r="R466" s="145" t="s">
        <v>2443</v>
      </c>
    </row>
    <row r="467" spans="1:18">
      <c r="A467" s="145" t="s">
        <v>2343</v>
      </c>
      <c r="B467" s="145" t="s">
        <v>2418</v>
      </c>
      <c r="C467" s="145" t="s">
        <v>1460</v>
      </c>
      <c r="D467" s="145" t="s">
        <v>2354</v>
      </c>
      <c r="E467" s="145" t="s">
        <v>2446</v>
      </c>
      <c r="F467" s="145" t="s">
        <v>2362</v>
      </c>
      <c r="G467" s="146">
        <v>45732</v>
      </c>
      <c r="H467" s="145" t="s">
        <v>1345</v>
      </c>
      <c r="I467" s="145">
        <v>7</v>
      </c>
      <c r="J467" s="147">
        <v>190</v>
      </c>
      <c r="K467" s="148">
        <v>290</v>
      </c>
      <c r="L467" s="148">
        <v>190</v>
      </c>
      <c r="M467" s="148">
        <v>180</v>
      </c>
      <c r="N467" s="145">
        <v>90</v>
      </c>
      <c r="O467" s="145" t="s">
        <v>2433</v>
      </c>
      <c r="P467" s="145" t="s">
        <v>1773</v>
      </c>
      <c r="Q467" s="145" t="s">
        <v>131</v>
      </c>
      <c r="R467" s="145" t="s">
        <v>2447</v>
      </c>
    </row>
    <row r="468" spans="1:18">
      <c r="A468" s="145" t="s">
        <v>2343</v>
      </c>
      <c r="B468" s="145" t="s">
        <v>2418</v>
      </c>
      <c r="C468" s="145" t="s">
        <v>1460</v>
      </c>
      <c r="D468" s="145" t="s">
        <v>2354</v>
      </c>
      <c r="E468" s="145" t="s">
        <v>2448</v>
      </c>
      <c r="F468" s="145" t="s">
        <v>2362</v>
      </c>
      <c r="G468" s="146">
        <v>45753</v>
      </c>
      <c r="H468" s="145" t="s">
        <v>1345</v>
      </c>
      <c r="I468" s="145">
        <v>7</v>
      </c>
      <c r="J468" s="147">
        <v>190</v>
      </c>
      <c r="K468" s="148">
        <v>290</v>
      </c>
      <c r="L468" s="148">
        <v>190</v>
      </c>
      <c r="M468" s="148">
        <v>180</v>
      </c>
      <c r="N468" s="145">
        <v>90</v>
      </c>
      <c r="O468" s="145" t="s">
        <v>2433</v>
      </c>
      <c r="P468" s="145" t="s">
        <v>1773</v>
      </c>
      <c r="Q468" s="145" t="s">
        <v>131</v>
      </c>
      <c r="R468" s="145" t="s">
        <v>2447</v>
      </c>
    </row>
    <row r="469" spans="1:18">
      <c r="A469" s="145" t="s">
        <v>2343</v>
      </c>
      <c r="B469" s="145" t="s">
        <v>2418</v>
      </c>
      <c r="C469" s="145" t="s">
        <v>1460</v>
      </c>
      <c r="D469" s="145" t="s">
        <v>2354</v>
      </c>
      <c r="E469" s="145" t="s">
        <v>2449</v>
      </c>
      <c r="F469" s="145" t="s">
        <v>2353</v>
      </c>
      <c r="G469" s="146">
        <v>45703</v>
      </c>
      <c r="H469" s="145" t="s">
        <v>1345</v>
      </c>
      <c r="I469" s="145">
        <v>7</v>
      </c>
      <c r="J469" s="147">
        <v>190</v>
      </c>
      <c r="K469" s="148">
        <v>290</v>
      </c>
      <c r="L469" s="148">
        <v>190</v>
      </c>
      <c r="M469" s="148">
        <v>180</v>
      </c>
      <c r="N469" s="145">
        <v>90</v>
      </c>
      <c r="O469" s="145" t="s">
        <v>2433</v>
      </c>
      <c r="P469" s="145" t="s">
        <v>1773</v>
      </c>
      <c r="Q469" s="145" t="s">
        <v>550</v>
      </c>
      <c r="R469" s="145" t="s">
        <v>2447</v>
      </c>
    </row>
    <row r="470" spans="1:18">
      <c r="A470" s="145" t="s">
        <v>2343</v>
      </c>
      <c r="B470" s="145" t="s">
        <v>2418</v>
      </c>
      <c r="C470" s="145" t="s">
        <v>1460</v>
      </c>
      <c r="D470" s="145" t="s">
        <v>2354</v>
      </c>
      <c r="E470" s="145" t="s">
        <v>2450</v>
      </c>
      <c r="F470" s="145" t="s">
        <v>2353</v>
      </c>
      <c r="G470" s="146">
        <v>45724</v>
      </c>
      <c r="H470" s="145" t="s">
        <v>1345</v>
      </c>
      <c r="I470" s="145">
        <v>7</v>
      </c>
      <c r="J470" s="147">
        <v>190</v>
      </c>
      <c r="K470" s="148">
        <v>290</v>
      </c>
      <c r="L470" s="148">
        <v>190</v>
      </c>
      <c r="M470" s="148">
        <v>180</v>
      </c>
      <c r="N470" s="145">
        <v>90</v>
      </c>
      <c r="O470" s="145" t="s">
        <v>2433</v>
      </c>
      <c r="P470" s="145" t="s">
        <v>1773</v>
      </c>
      <c r="Q470" s="145" t="s">
        <v>550</v>
      </c>
      <c r="R470" s="145" t="s">
        <v>2447</v>
      </c>
    </row>
    <row r="471" spans="1:18">
      <c r="A471" s="145" t="s">
        <v>2343</v>
      </c>
      <c r="B471" s="145" t="s">
        <v>2418</v>
      </c>
      <c r="C471" s="145" t="s">
        <v>1460</v>
      </c>
      <c r="D471" s="145" t="s">
        <v>2451</v>
      </c>
      <c r="E471" s="145" t="s">
        <v>2452</v>
      </c>
      <c r="F471" s="145" t="s">
        <v>2350</v>
      </c>
      <c r="G471" s="146">
        <v>45744</v>
      </c>
      <c r="H471" s="145" t="s">
        <v>1345</v>
      </c>
      <c r="I471" s="145">
        <v>15</v>
      </c>
      <c r="J471" s="147">
        <v>405</v>
      </c>
      <c r="K471" s="148">
        <v>610</v>
      </c>
      <c r="L471" s="148">
        <v>410</v>
      </c>
      <c r="M471" s="148">
        <v>370</v>
      </c>
      <c r="N471" s="145">
        <v>90</v>
      </c>
      <c r="O471" s="145" t="s">
        <v>2422</v>
      </c>
      <c r="P471" s="145" t="s">
        <v>1773</v>
      </c>
      <c r="Q471" s="145" t="s">
        <v>720</v>
      </c>
      <c r="R471" s="145" t="s">
        <v>2453</v>
      </c>
    </row>
    <row r="472" spans="1:18">
      <c r="A472" s="145" t="s">
        <v>2343</v>
      </c>
      <c r="B472" s="145" t="s">
        <v>2418</v>
      </c>
      <c r="C472" s="145" t="s">
        <v>1460</v>
      </c>
      <c r="D472" s="145" t="s">
        <v>2359</v>
      </c>
      <c r="E472" s="145" t="s">
        <v>2454</v>
      </c>
      <c r="F472" s="145" t="s">
        <v>2355</v>
      </c>
      <c r="G472" s="146">
        <v>45696</v>
      </c>
      <c r="H472" s="145" t="s">
        <v>1345</v>
      </c>
      <c r="I472" s="145">
        <v>11</v>
      </c>
      <c r="J472" s="147">
        <v>295</v>
      </c>
      <c r="K472" s="148">
        <v>450</v>
      </c>
      <c r="L472" s="148">
        <v>300</v>
      </c>
      <c r="M472" s="148">
        <v>270</v>
      </c>
      <c r="N472" s="145">
        <v>90</v>
      </c>
      <c r="O472" s="145" t="s">
        <v>2422</v>
      </c>
      <c r="P472" s="145" t="s">
        <v>1773</v>
      </c>
      <c r="Q472" s="145" t="s">
        <v>137</v>
      </c>
      <c r="R472" s="145" t="s">
        <v>2455</v>
      </c>
    </row>
    <row r="473" spans="1:18">
      <c r="A473" s="145" t="s">
        <v>2343</v>
      </c>
      <c r="B473" s="145" t="s">
        <v>2418</v>
      </c>
      <c r="C473" s="145" t="s">
        <v>1460</v>
      </c>
      <c r="D473" s="145" t="s">
        <v>2359</v>
      </c>
      <c r="E473" s="145" t="s">
        <v>2456</v>
      </c>
      <c r="F473" s="145" t="s">
        <v>2355</v>
      </c>
      <c r="G473" s="146">
        <v>45696</v>
      </c>
      <c r="H473" s="145" t="s">
        <v>1345</v>
      </c>
      <c r="I473" s="145">
        <v>21</v>
      </c>
      <c r="J473" s="147">
        <v>565</v>
      </c>
      <c r="K473" s="148">
        <v>850</v>
      </c>
      <c r="L473" s="148">
        <v>570</v>
      </c>
      <c r="M473" s="148">
        <v>510</v>
      </c>
      <c r="N473" s="145">
        <v>90</v>
      </c>
      <c r="O473" s="145" t="s">
        <v>2422</v>
      </c>
      <c r="P473" s="145" t="s">
        <v>1773</v>
      </c>
      <c r="Q473" s="145" t="s">
        <v>137</v>
      </c>
      <c r="R473" s="145" t="s">
        <v>2457</v>
      </c>
    </row>
    <row r="474" spans="1:18">
      <c r="A474" s="145" t="s">
        <v>2343</v>
      </c>
      <c r="B474" s="145" t="s">
        <v>2418</v>
      </c>
      <c r="C474" s="145" t="s">
        <v>1460</v>
      </c>
      <c r="D474" s="145" t="s">
        <v>2359</v>
      </c>
      <c r="E474" s="145" t="s">
        <v>2458</v>
      </c>
      <c r="F474" s="145" t="s">
        <v>2355</v>
      </c>
      <c r="G474" s="146">
        <v>45707</v>
      </c>
      <c r="H474" s="145" t="s">
        <v>1345</v>
      </c>
      <c r="I474" s="145">
        <v>10</v>
      </c>
      <c r="J474" s="147">
        <v>270</v>
      </c>
      <c r="K474" s="148">
        <v>410</v>
      </c>
      <c r="L474" s="148">
        <v>270</v>
      </c>
      <c r="M474" s="148">
        <v>250</v>
      </c>
      <c r="N474" s="145">
        <v>90</v>
      </c>
      <c r="O474" s="145" t="s">
        <v>2422</v>
      </c>
      <c r="P474" s="145" t="s">
        <v>1773</v>
      </c>
      <c r="Q474" s="145" t="s">
        <v>137</v>
      </c>
      <c r="R474" s="145" t="s">
        <v>2459</v>
      </c>
    </row>
    <row r="475" spans="1:18">
      <c r="A475" s="145" t="s">
        <v>2343</v>
      </c>
      <c r="B475" s="145" t="s">
        <v>2418</v>
      </c>
      <c r="C475" s="145" t="s">
        <v>1460</v>
      </c>
      <c r="D475" s="145" t="s">
        <v>2359</v>
      </c>
      <c r="E475" s="145" t="s">
        <v>2460</v>
      </c>
      <c r="F475" s="145" t="s">
        <v>2355</v>
      </c>
      <c r="G475" s="146">
        <v>45707</v>
      </c>
      <c r="H475" s="145" t="s">
        <v>1345</v>
      </c>
      <c r="I475" s="145">
        <v>21</v>
      </c>
      <c r="J475" s="147">
        <v>565</v>
      </c>
      <c r="K475" s="148">
        <v>850</v>
      </c>
      <c r="L475" s="148">
        <v>570</v>
      </c>
      <c r="M475" s="148">
        <v>510</v>
      </c>
      <c r="N475" s="145">
        <v>90</v>
      </c>
      <c r="O475" s="145" t="s">
        <v>2422</v>
      </c>
      <c r="P475" s="145" t="s">
        <v>1773</v>
      </c>
      <c r="Q475" s="145" t="s">
        <v>137</v>
      </c>
      <c r="R475" s="145" t="s">
        <v>2461</v>
      </c>
    </row>
    <row r="476" spans="1:18">
      <c r="A476" s="145" t="s">
        <v>2343</v>
      </c>
      <c r="B476" s="145" t="s">
        <v>2418</v>
      </c>
      <c r="C476" s="145" t="s">
        <v>1460</v>
      </c>
      <c r="D476" s="145" t="s">
        <v>2359</v>
      </c>
      <c r="E476" s="145" t="s">
        <v>2462</v>
      </c>
      <c r="F476" s="145" t="s">
        <v>2355</v>
      </c>
      <c r="G476" s="146">
        <v>45717</v>
      </c>
      <c r="H476" s="145" t="s">
        <v>1345</v>
      </c>
      <c r="I476" s="145">
        <v>11</v>
      </c>
      <c r="J476" s="147">
        <v>295</v>
      </c>
      <c r="K476" s="148">
        <v>450</v>
      </c>
      <c r="L476" s="148">
        <v>300</v>
      </c>
      <c r="M476" s="148">
        <v>270</v>
      </c>
      <c r="N476" s="145">
        <v>90</v>
      </c>
      <c r="O476" s="145" t="s">
        <v>2422</v>
      </c>
      <c r="P476" s="145" t="s">
        <v>1773</v>
      </c>
      <c r="Q476" s="145" t="s">
        <v>137</v>
      </c>
      <c r="R476" s="145" t="s">
        <v>2455</v>
      </c>
    </row>
    <row r="477" spans="1:18">
      <c r="A477" s="145" t="s">
        <v>2343</v>
      </c>
      <c r="B477" s="145" t="s">
        <v>2418</v>
      </c>
      <c r="C477" s="145" t="s">
        <v>1460</v>
      </c>
      <c r="D477" s="145" t="s">
        <v>2359</v>
      </c>
      <c r="E477" s="145" t="s">
        <v>2463</v>
      </c>
      <c r="F477" s="145" t="s">
        <v>2355</v>
      </c>
      <c r="G477" s="146">
        <v>45717</v>
      </c>
      <c r="H477" s="145" t="s">
        <v>1345</v>
      </c>
      <c r="I477" s="145">
        <v>21</v>
      </c>
      <c r="J477" s="147">
        <v>565</v>
      </c>
      <c r="K477" s="148">
        <v>850</v>
      </c>
      <c r="L477" s="148">
        <v>570</v>
      </c>
      <c r="M477" s="148">
        <v>510</v>
      </c>
      <c r="N477" s="145">
        <v>90</v>
      </c>
      <c r="O477" s="145" t="s">
        <v>2422</v>
      </c>
      <c r="P477" s="145" t="s">
        <v>1773</v>
      </c>
      <c r="Q477" s="145" t="s">
        <v>137</v>
      </c>
      <c r="R477" s="145" t="s">
        <v>2464</v>
      </c>
    </row>
    <row r="478" spans="1:18">
      <c r="A478" s="145" t="s">
        <v>2343</v>
      </c>
      <c r="B478" s="145" t="s">
        <v>2418</v>
      </c>
      <c r="C478" s="145" t="s">
        <v>1460</v>
      </c>
      <c r="D478" s="145" t="s">
        <v>2359</v>
      </c>
      <c r="E478" s="145" t="s">
        <v>2465</v>
      </c>
      <c r="F478" s="145" t="s">
        <v>2355</v>
      </c>
      <c r="G478" s="146">
        <v>45728</v>
      </c>
      <c r="H478" s="145" t="s">
        <v>1345</v>
      </c>
      <c r="I478" s="145">
        <v>10</v>
      </c>
      <c r="J478" s="147">
        <v>270</v>
      </c>
      <c r="K478" s="148">
        <v>410</v>
      </c>
      <c r="L478" s="148">
        <v>270</v>
      </c>
      <c r="M478" s="148">
        <v>250</v>
      </c>
      <c r="N478" s="145">
        <v>90</v>
      </c>
      <c r="O478" s="145" t="s">
        <v>2422</v>
      </c>
      <c r="P478" s="145" t="s">
        <v>1773</v>
      </c>
      <c r="Q478" s="145" t="s">
        <v>137</v>
      </c>
      <c r="R478" s="145" t="s">
        <v>2466</v>
      </c>
    </row>
    <row r="479" spans="1:18">
      <c r="A479" s="145" t="s">
        <v>2343</v>
      </c>
      <c r="B479" s="145" t="s">
        <v>2418</v>
      </c>
      <c r="C479" s="145" t="s">
        <v>1460</v>
      </c>
      <c r="D479" s="145" t="s">
        <v>2359</v>
      </c>
      <c r="E479" s="145" t="s">
        <v>2467</v>
      </c>
      <c r="F479" s="145" t="s">
        <v>2355</v>
      </c>
      <c r="G479" s="146">
        <v>45728</v>
      </c>
      <c r="H479" s="145" t="s">
        <v>1345</v>
      </c>
      <c r="I479" s="145">
        <v>21</v>
      </c>
      <c r="J479" s="147">
        <v>565</v>
      </c>
      <c r="K479" s="148">
        <v>850</v>
      </c>
      <c r="L479" s="148">
        <v>570</v>
      </c>
      <c r="M479" s="148">
        <v>510</v>
      </c>
      <c r="N479" s="145">
        <v>90</v>
      </c>
      <c r="O479" s="145" t="s">
        <v>2422</v>
      </c>
      <c r="P479" s="145" t="s">
        <v>1773</v>
      </c>
      <c r="Q479" s="145" t="s">
        <v>137</v>
      </c>
      <c r="R479" s="145" t="s">
        <v>2468</v>
      </c>
    </row>
    <row r="480" spans="1:18">
      <c r="A480" s="145" t="s">
        <v>2343</v>
      </c>
      <c r="B480" s="145" t="s">
        <v>2418</v>
      </c>
      <c r="C480" s="145" t="s">
        <v>1460</v>
      </c>
      <c r="D480" s="145" t="s">
        <v>2359</v>
      </c>
      <c r="E480" s="145" t="s">
        <v>2469</v>
      </c>
      <c r="F480" s="145" t="s">
        <v>2355</v>
      </c>
      <c r="G480" s="146">
        <v>45738</v>
      </c>
      <c r="H480" s="145" t="s">
        <v>1345</v>
      </c>
      <c r="I480" s="145">
        <v>11</v>
      </c>
      <c r="J480" s="147">
        <v>295</v>
      </c>
      <c r="K480" s="148">
        <v>450</v>
      </c>
      <c r="L480" s="148">
        <v>300</v>
      </c>
      <c r="M480" s="148">
        <v>270</v>
      </c>
      <c r="N480" s="145">
        <v>90</v>
      </c>
      <c r="O480" s="145" t="s">
        <v>2422</v>
      </c>
      <c r="P480" s="145" t="s">
        <v>1773</v>
      </c>
      <c r="Q480" s="145" t="s">
        <v>137</v>
      </c>
      <c r="R480" s="145" t="s">
        <v>2455</v>
      </c>
    </row>
    <row r="481" spans="1:18">
      <c r="A481" s="145" t="s">
        <v>2343</v>
      </c>
      <c r="B481" s="145" t="s">
        <v>2418</v>
      </c>
      <c r="C481" s="145" t="s">
        <v>1460</v>
      </c>
      <c r="D481" s="145" t="s">
        <v>2359</v>
      </c>
      <c r="E481" s="145" t="s">
        <v>2470</v>
      </c>
      <c r="F481" s="145" t="s">
        <v>2355</v>
      </c>
      <c r="G481" s="146">
        <v>45738</v>
      </c>
      <c r="H481" s="145" t="s">
        <v>1345</v>
      </c>
      <c r="I481" s="145">
        <v>21</v>
      </c>
      <c r="J481" s="147">
        <v>565</v>
      </c>
      <c r="K481" s="148">
        <v>850</v>
      </c>
      <c r="L481" s="148">
        <v>570</v>
      </c>
      <c r="M481" s="148">
        <v>510</v>
      </c>
      <c r="N481" s="145">
        <v>90</v>
      </c>
      <c r="O481" s="145" t="s">
        <v>2422</v>
      </c>
      <c r="P481" s="145" t="s">
        <v>1773</v>
      </c>
      <c r="Q481" s="145" t="s">
        <v>137</v>
      </c>
      <c r="R481" s="145" t="s">
        <v>2464</v>
      </c>
    </row>
    <row r="482" spans="1:18">
      <c r="A482" s="145" t="s">
        <v>2343</v>
      </c>
      <c r="B482" s="145" t="s">
        <v>2418</v>
      </c>
      <c r="C482" s="145" t="s">
        <v>1460</v>
      </c>
      <c r="D482" s="145" t="s">
        <v>2359</v>
      </c>
      <c r="E482" s="145" t="s">
        <v>2471</v>
      </c>
      <c r="F482" s="145" t="s">
        <v>2355</v>
      </c>
      <c r="G482" s="146">
        <v>45749</v>
      </c>
      <c r="H482" s="145" t="s">
        <v>1345</v>
      </c>
      <c r="I482" s="145">
        <v>10</v>
      </c>
      <c r="J482" s="147">
        <v>270</v>
      </c>
      <c r="K482" s="148">
        <v>410</v>
      </c>
      <c r="L482" s="148">
        <v>270</v>
      </c>
      <c r="M482" s="148">
        <v>250</v>
      </c>
      <c r="N482" s="145">
        <v>90</v>
      </c>
      <c r="O482" s="145" t="s">
        <v>2422</v>
      </c>
      <c r="P482" s="145" t="s">
        <v>1773</v>
      </c>
      <c r="Q482" s="145" t="s">
        <v>137</v>
      </c>
      <c r="R482" s="145" t="s">
        <v>2466</v>
      </c>
    </row>
    <row r="483" spans="1:18">
      <c r="A483" s="145" t="s">
        <v>2343</v>
      </c>
      <c r="B483" s="145" t="s">
        <v>2418</v>
      </c>
      <c r="C483" s="145" t="s">
        <v>1460</v>
      </c>
      <c r="D483" s="145" t="s">
        <v>2359</v>
      </c>
      <c r="E483" s="145" t="s">
        <v>2472</v>
      </c>
      <c r="F483" s="145" t="s">
        <v>2350</v>
      </c>
      <c r="G483" s="146">
        <v>45702</v>
      </c>
      <c r="H483" s="145" t="s">
        <v>1345</v>
      </c>
      <c r="I483" s="145">
        <v>9</v>
      </c>
      <c r="J483" s="147">
        <v>245</v>
      </c>
      <c r="K483" s="148">
        <v>370</v>
      </c>
      <c r="L483" s="148">
        <v>250</v>
      </c>
      <c r="M483" s="148">
        <v>230</v>
      </c>
      <c r="N483" s="145">
        <v>90</v>
      </c>
      <c r="O483" s="145" t="s">
        <v>2422</v>
      </c>
      <c r="P483" s="145" t="s">
        <v>1773</v>
      </c>
      <c r="Q483" s="145" t="s">
        <v>720</v>
      </c>
      <c r="R483" s="145" t="s">
        <v>2473</v>
      </c>
    </row>
    <row r="484" spans="1:18">
      <c r="A484" s="145" t="s">
        <v>2343</v>
      </c>
      <c r="B484" s="145" t="s">
        <v>2418</v>
      </c>
      <c r="C484" s="145" t="s">
        <v>1460</v>
      </c>
      <c r="D484" s="145" t="s">
        <v>2359</v>
      </c>
      <c r="E484" s="145" t="s">
        <v>2474</v>
      </c>
      <c r="F484" s="145" t="s">
        <v>2350</v>
      </c>
      <c r="G484" s="146">
        <v>45723</v>
      </c>
      <c r="H484" s="145" t="s">
        <v>1345</v>
      </c>
      <c r="I484" s="145">
        <v>9</v>
      </c>
      <c r="J484" s="147">
        <v>245</v>
      </c>
      <c r="K484" s="148">
        <v>370</v>
      </c>
      <c r="L484" s="148">
        <v>250</v>
      </c>
      <c r="M484" s="148">
        <v>230</v>
      </c>
      <c r="N484" s="145">
        <v>90</v>
      </c>
      <c r="O484" s="145" t="s">
        <v>2422</v>
      </c>
      <c r="P484" s="145" t="s">
        <v>1773</v>
      </c>
      <c r="Q484" s="145" t="s">
        <v>720</v>
      </c>
      <c r="R484" s="145" t="s">
        <v>2473</v>
      </c>
    </row>
    <row r="485" spans="1:18">
      <c r="A485" s="145" t="s">
        <v>2343</v>
      </c>
      <c r="B485" s="145" t="s">
        <v>2418</v>
      </c>
      <c r="C485" s="145" t="s">
        <v>1460</v>
      </c>
      <c r="D485" s="145" t="s">
        <v>2359</v>
      </c>
      <c r="E485" s="145" t="s">
        <v>2475</v>
      </c>
      <c r="F485" s="145" t="s">
        <v>2350</v>
      </c>
      <c r="G485" s="146">
        <v>45744</v>
      </c>
      <c r="H485" s="145" t="s">
        <v>1345</v>
      </c>
      <c r="I485" s="145">
        <v>9</v>
      </c>
      <c r="J485" s="147">
        <v>245</v>
      </c>
      <c r="K485" s="148">
        <v>370</v>
      </c>
      <c r="L485" s="148">
        <v>250</v>
      </c>
      <c r="M485" s="148">
        <v>230</v>
      </c>
      <c r="N485" s="145">
        <v>90</v>
      </c>
      <c r="O485" s="145" t="s">
        <v>2422</v>
      </c>
      <c r="P485" s="145" t="s">
        <v>1773</v>
      </c>
      <c r="Q485" s="145" t="s">
        <v>720</v>
      </c>
      <c r="R485" s="145" t="s">
        <v>2473</v>
      </c>
    </row>
    <row r="486" spans="1:18">
      <c r="A486" s="145" t="s">
        <v>2343</v>
      </c>
      <c r="B486" s="145" t="s">
        <v>2418</v>
      </c>
      <c r="C486" s="145" t="s">
        <v>1460</v>
      </c>
      <c r="D486" s="145" t="s">
        <v>2476</v>
      </c>
      <c r="E486" s="145" t="s">
        <v>2477</v>
      </c>
      <c r="F486" s="145" t="s">
        <v>2362</v>
      </c>
      <c r="G486" s="146">
        <v>45725</v>
      </c>
      <c r="H486" s="145" t="s">
        <v>1345</v>
      </c>
      <c r="I486" s="145">
        <v>14</v>
      </c>
      <c r="J486" s="147">
        <v>380</v>
      </c>
      <c r="K486" s="148">
        <v>570</v>
      </c>
      <c r="L486" s="148">
        <v>380</v>
      </c>
      <c r="M486" s="148">
        <v>350</v>
      </c>
      <c r="N486" s="145">
        <v>90</v>
      </c>
      <c r="O486" s="145" t="s">
        <v>2422</v>
      </c>
      <c r="P486" s="145" t="s">
        <v>1773</v>
      </c>
      <c r="Q486" s="145" t="s">
        <v>131</v>
      </c>
      <c r="R486" s="145" t="s">
        <v>2478</v>
      </c>
    </row>
    <row r="487" spans="1:18">
      <c r="A487" s="145" t="s">
        <v>2343</v>
      </c>
      <c r="B487" s="145" t="s">
        <v>2418</v>
      </c>
      <c r="C487" s="145" t="s">
        <v>1460</v>
      </c>
      <c r="D487" s="145" t="s">
        <v>2476</v>
      </c>
      <c r="E487" s="145" t="s">
        <v>2479</v>
      </c>
      <c r="F487" s="145" t="s">
        <v>2353</v>
      </c>
      <c r="G487" s="146">
        <v>45696</v>
      </c>
      <c r="H487" s="145" t="s">
        <v>1345</v>
      </c>
      <c r="I487" s="145">
        <v>14</v>
      </c>
      <c r="J487" s="147">
        <v>380</v>
      </c>
      <c r="K487" s="148">
        <v>570</v>
      </c>
      <c r="L487" s="148">
        <v>380</v>
      </c>
      <c r="M487" s="148">
        <v>350</v>
      </c>
      <c r="N487" s="145">
        <v>90</v>
      </c>
      <c r="O487" s="145" t="s">
        <v>2422</v>
      </c>
      <c r="P487" s="145" t="s">
        <v>1773</v>
      </c>
      <c r="Q487" s="145" t="s">
        <v>550</v>
      </c>
      <c r="R487" s="145" t="s">
        <v>2478</v>
      </c>
    </row>
    <row r="488" spans="1:18">
      <c r="A488" s="145" t="s">
        <v>2343</v>
      </c>
      <c r="B488" s="145" t="s">
        <v>2418</v>
      </c>
      <c r="C488" s="145" t="s">
        <v>1460</v>
      </c>
      <c r="D488" s="145" t="s">
        <v>2476</v>
      </c>
      <c r="E488" s="145" t="s">
        <v>2480</v>
      </c>
      <c r="F488" s="145" t="s">
        <v>2353</v>
      </c>
      <c r="G488" s="146">
        <v>45717</v>
      </c>
      <c r="H488" s="145" t="s">
        <v>1345</v>
      </c>
      <c r="I488" s="145">
        <v>14</v>
      </c>
      <c r="J488" s="147">
        <v>380</v>
      </c>
      <c r="K488" s="148">
        <v>570</v>
      </c>
      <c r="L488" s="148">
        <v>380</v>
      </c>
      <c r="M488" s="148">
        <v>350</v>
      </c>
      <c r="N488" s="145">
        <v>90</v>
      </c>
      <c r="O488" s="145" t="s">
        <v>2422</v>
      </c>
      <c r="P488" s="145" t="s">
        <v>1773</v>
      </c>
      <c r="Q488" s="145" t="s">
        <v>550</v>
      </c>
      <c r="R488" s="145" t="s">
        <v>2478</v>
      </c>
    </row>
    <row r="489" spans="1:18">
      <c r="A489" s="145" t="s">
        <v>2343</v>
      </c>
      <c r="B489" s="145" t="s">
        <v>2418</v>
      </c>
      <c r="C489" s="145" t="s">
        <v>1460</v>
      </c>
      <c r="D489" s="145" t="s">
        <v>2360</v>
      </c>
      <c r="E489" s="145" t="s">
        <v>2481</v>
      </c>
      <c r="F489" s="145" t="s">
        <v>2362</v>
      </c>
      <c r="G489" s="146">
        <v>45697</v>
      </c>
      <c r="H489" s="145" t="s">
        <v>1345</v>
      </c>
      <c r="I489" s="145">
        <v>7</v>
      </c>
      <c r="J489" s="147">
        <v>190</v>
      </c>
      <c r="K489" s="148">
        <v>290</v>
      </c>
      <c r="L489" s="148">
        <v>190</v>
      </c>
      <c r="M489" s="148">
        <v>180</v>
      </c>
      <c r="N489" s="145">
        <v>90</v>
      </c>
      <c r="O489" s="145" t="s">
        <v>2433</v>
      </c>
      <c r="P489" s="145" t="s">
        <v>1773</v>
      </c>
      <c r="Q489" s="145" t="s">
        <v>131</v>
      </c>
      <c r="R489" s="145" t="s">
        <v>2482</v>
      </c>
    </row>
    <row r="490" spans="1:18">
      <c r="A490" s="145" t="s">
        <v>2343</v>
      </c>
      <c r="B490" s="145" t="s">
        <v>2418</v>
      </c>
      <c r="C490" s="145" t="s">
        <v>1460</v>
      </c>
      <c r="D490" s="145" t="s">
        <v>2360</v>
      </c>
      <c r="E490" s="145" t="s">
        <v>2483</v>
      </c>
      <c r="F490" s="145" t="s">
        <v>2362</v>
      </c>
      <c r="G490" s="146">
        <v>45739</v>
      </c>
      <c r="H490" s="145" t="s">
        <v>1345</v>
      </c>
      <c r="I490" s="145">
        <v>7</v>
      </c>
      <c r="J490" s="147">
        <v>190</v>
      </c>
      <c r="K490" s="148">
        <v>290</v>
      </c>
      <c r="L490" s="148">
        <v>190</v>
      </c>
      <c r="M490" s="148">
        <v>180</v>
      </c>
      <c r="N490" s="145">
        <v>90</v>
      </c>
      <c r="O490" s="145" t="s">
        <v>2433</v>
      </c>
      <c r="P490" s="145" t="s">
        <v>1773</v>
      </c>
      <c r="Q490" s="145" t="s">
        <v>131</v>
      </c>
      <c r="R490" s="145" t="s">
        <v>2482</v>
      </c>
    </row>
    <row r="491" spans="1:18">
      <c r="A491" s="145" t="s">
        <v>2343</v>
      </c>
      <c r="B491" s="145" t="s">
        <v>2418</v>
      </c>
      <c r="C491" s="145" t="s">
        <v>1460</v>
      </c>
      <c r="D491" s="145" t="s">
        <v>2360</v>
      </c>
      <c r="E491" s="145" t="s">
        <v>2484</v>
      </c>
      <c r="F491" s="145" t="s">
        <v>2353</v>
      </c>
      <c r="G491" s="146">
        <v>45710</v>
      </c>
      <c r="H491" s="145" t="s">
        <v>1345</v>
      </c>
      <c r="I491" s="145">
        <v>7</v>
      </c>
      <c r="J491" s="147">
        <v>190</v>
      </c>
      <c r="K491" s="148">
        <v>290</v>
      </c>
      <c r="L491" s="148">
        <v>190</v>
      </c>
      <c r="M491" s="148">
        <v>180</v>
      </c>
      <c r="N491" s="145">
        <v>90</v>
      </c>
      <c r="O491" s="145" t="s">
        <v>2433</v>
      </c>
      <c r="P491" s="145" t="s">
        <v>1773</v>
      </c>
      <c r="Q491" s="145" t="s">
        <v>550</v>
      </c>
      <c r="R491" s="145" t="s">
        <v>2482</v>
      </c>
    </row>
    <row r="492" spans="1:18">
      <c r="A492" s="145" t="s">
        <v>2343</v>
      </c>
      <c r="B492" s="145" t="s">
        <v>2418</v>
      </c>
      <c r="C492" s="145" t="s">
        <v>1460</v>
      </c>
      <c r="D492" s="145" t="s">
        <v>2360</v>
      </c>
      <c r="E492" s="145" t="s">
        <v>2485</v>
      </c>
      <c r="F492" s="145" t="s">
        <v>2353</v>
      </c>
      <c r="G492" s="146">
        <v>45731</v>
      </c>
      <c r="H492" s="145" t="s">
        <v>1345</v>
      </c>
      <c r="I492" s="145">
        <v>7</v>
      </c>
      <c r="J492" s="147">
        <v>190</v>
      </c>
      <c r="K492" s="148">
        <v>290</v>
      </c>
      <c r="L492" s="148">
        <v>190</v>
      </c>
      <c r="M492" s="148">
        <v>180</v>
      </c>
      <c r="N492" s="145">
        <v>90</v>
      </c>
      <c r="O492" s="145" t="s">
        <v>2433</v>
      </c>
      <c r="P492" s="145" t="s">
        <v>1773</v>
      </c>
      <c r="Q492" s="145" t="s">
        <v>550</v>
      </c>
      <c r="R492" s="145" t="s">
        <v>2482</v>
      </c>
    </row>
    <row r="493" spans="1:18">
      <c r="A493" s="145" t="s">
        <v>2343</v>
      </c>
      <c r="B493" s="145" t="s">
        <v>2418</v>
      </c>
      <c r="C493" s="145" t="s">
        <v>2376</v>
      </c>
      <c r="D493" s="145" t="s">
        <v>2376</v>
      </c>
      <c r="E493" s="145" t="s">
        <v>2486</v>
      </c>
      <c r="F493" s="145" t="s">
        <v>2357</v>
      </c>
      <c r="G493" s="146">
        <v>45745</v>
      </c>
      <c r="H493" s="145" t="s">
        <v>1314</v>
      </c>
      <c r="I493" s="145">
        <v>7</v>
      </c>
      <c r="J493" s="147">
        <v>175</v>
      </c>
      <c r="K493" s="148">
        <v>270</v>
      </c>
      <c r="L493" s="148">
        <v>180</v>
      </c>
      <c r="M493" s="148">
        <v>160</v>
      </c>
      <c r="N493" s="145">
        <v>90</v>
      </c>
      <c r="O493" s="145" t="s">
        <v>2433</v>
      </c>
      <c r="P493" s="145" t="s">
        <v>1773</v>
      </c>
      <c r="Q493" s="145" t="s">
        <v>176</v>
      </c>
      <c r="R493" s="145" t="s">
        <v>1701</v>
      </c>
    </row>
    <row r="494" spans="1:18">
      <c r="A494" s="145" t="s">
        <v>2343</v>
      </c>
      <c r="B494" s="145" t="s">
        <v>2418</v>
      </c>
      <c r="C494" s="145" t="s">
        <v>2376</v>
      </c>
      <c r="D494" s="145" t="s">
        <v>2384</v>
      </c>
      <c r="E494" s="145" t="s">
        <v>2487</v>
      </c>
      <c r="F494" s="145" t="s">
        <v>2363</v>
      </c>
      <c r="G494" s="146">
        <v>45780</v>
      </c>
      <c r="H494" s="145" t="s">
        <v>1314</v>
      </c>
      <c r="I494" s="145">
        <v>4</v>
      </c>
      <c r="J494" s="147">
        <v>100</v>
      </c>
      <c r="K494" s="148">
        <v>150</v>
      </c>
      <c r="L494" s="148">
        <v>100</v>
      </c>
      <c r="M494" s="148">
        <v>90</v>
      </c>
      <c r="N494" s="145">
        <v>75</v>
      </c>
      <c r="O494" s="145" t="s">
        <v>2488</v>
      </c>
      <c r="P494" s="145" t="s">
        <v>1773</v>
      </c>
      <c r="Q494" s="145" t="s">
        <v>202</v>
      </c>
      <c r="R494" s="145" t="s">
        <v>1693</v>
      </c>
    </row>
    <row r="495" spans="1:18">
      <c r="A495" s="145" t="s">
        <v>2343</v>
      </c>
      <c r="B495" s="145" t="s">
        <v>2418</v>
      </c>
      <c r="C495" s="145" t="s">
        <v>2376</v>
      </c>
      <c r="D495" s="145" t="s">
        <v>2385</v>
      </c>
      <c r="E495" s="145" t="s">
        <v>2489</v>
      </c>
      <c r="F495" s="145" t="s">
        <v>2355</v>
      </c>
      <c r="G495" s="146">
        <v>45773</v>
      </c>
      <c r="H495" s="145" t="s">
        <v>1314</v>
      </c>
      <c r="I495" s="145">
        <v>6</v>
      </c>
      <c r="J495" s="147">
        <v>150</v>
      </c>
      <c r="K495" s="148">
        <v>230</v>
      </c>
      <c r="L495" s="148">
        <v>150</v>
      </c>
      <c r="M495" s="148">
        <v>140</v>
      </c>
      <c r="N495" s="145">
        <v>90</v>
      </c>
      <c r="O495" s="145" t="s">
        <v>2490</v>
      </c>
      <c r="P495" s="145" t="s">
        <v>1773</v>
      </c>
      <c r="Q495" s="145" t="s">
        <v>137</v>
      </c>
      <c r="R495" s="145" t="s">
        <v>2491</v>
      </c>
    </row>
    <row r="496" spans="1:18">
      <c r="A496" s="145" t="s">
        <v>2343</v>
      </c>
      <c r="B496" s="145" t="s">
        <v>2418</v>
      </c>
      <c r="C496" s="145" t="s">
        <v>2376</v>
      </c>
      <c r="D496" s="145" t="s">
        <v>2385</v>
      </c>
      <c r="E496" s="145" t="s">
        <v>2492</v>
      </c>
      <c r="F496" s="145" t="s">
        <v>2355</v>
      </c>
      <c r="G496" s="146">
        <v>45779</v>
      </c>
      <c r="H496" s="145" t="s">
        <v>200</v>
      </c>
      <c r="I496" s="145">
        <v>1</v>
      </c>
      <c r="J496" s="147">
        <v>50</v>
      </c>
      <c r="K496" s="148">
        <v>80</v>
      </c>
      <c r="L496" s="148">
        <v>50</v>
      </c>
      <c r="M496" s="148">
        <v>50</v>
      </c>
      <c r="N496" s="145">
        <v>75</v>
      </c>
      <c r="O496" s="145" t="s">
        <v>2493</v>
      </c>
      <c r="P496" s="145" t="s">
        <v>1773</v>
      </c>
      <c r="Q496" s="145" t="s">
        <v>137</v>
      </c>
      <c r="R496" s="145" t="s">
        <v>2494</v>
      </c>
    </row>
    <row r="497" spans="1:18">
      <c r="A497" s="145" t="s">
        <v>2343</v>
      </c>
      <c r="B497" s="145" t="s">
        <v>2418</v>
      </c>
      <c r="C497" s="145" t="s">
        <v>2376</v>
      </c>
      <c r="D497" s="145" t="s">
        <v>2385</v>
      </c>
      <c r="E497" s="145" t="s">
        <v>2495</v>
      </c>
      <c r="F497" s="145" t="s">
        <v>2362</v>
      </c>
      <c r="G497" s="146">
        <v>45777</v>
      </c>
      <c r="H497" s="145" t="s">
        <v>1314</v>
      </c>
      <c r="I497" s="145">
        <v>4</v>
      </c>
      <c r="J497" s="147">
        <v>100</v>
      </c>
      <c r="K497" s="148">
        <v>150</v>
      </c>
      <c r="L497" s="148">
        <v>100</v>
      </c>
      <c r="M497" s="148">
        <v>90</v>
      </c>
      <c r="N497" s="145">
        <v>75</v>
      </c>
      <c r="O497" s="145" t="s">
        <v>2488</v>
      </c>
      <c r="P497" s="145" t="s">
        <v>1773</v>
      </c>
      <c r="Q497" s="145" t="s">
        <v>131</v>
      </c>
      <c r="R497" s="145" t="s">
        <v>1693</v>
      </c>
    </row>
    <row r="498" spans="1:18">
      <c r="A498" s="145" t="s">
        <v>2343</v>
      </c>
      <c r="B498" s="145" t="s">
        <v>2418</v>
      </c>
      <c r="C498" s="145" t="s">
        <v>2376</v>
      </c>
      <c r="D498" s="145" t="s">
        <v>2387</v>
      </c>
      <c r="E498" s="145" t="s">
        <v>2496</v>
      </c>
      <c r="F498" s="145" t="s">
        <v>2357</v>
      </c>
      <c r="G498" s="146">
        <v>45769</v>
      </c>
      <c r="H498" s="145" t="s">
        <v>133</v>
      </c>
      <c r="I498" s="145">
        <v>4</v>
      </c>
      <c r="J498" s="147">
        <v>110</v>
      </c>
      <c r="K498" s="148">
        <v>170</v>
      </c>
      <c r="L498" s="148">
        <v>110</v>
      </c>
      <c r="M498" s="148">
        <v>100</v>
      </c>
      <c r="N498" s="145">
        <v>75</v>
      </c>
      <c r="O498" s="145" t="s">
        <v>2488</v>
      </c>
      <c r="P498" s="145" t="s">
        <v>1773</v>
      </c>
      <c r="Q498" s="145" t="s">
        <v>176</v>
      </c>
      <c r="R498" s="145" t="s">
        <v>1703</v>
      </c>
    </row>
    <row r="499" spans="1:18">
      <c r="A499" s="145" t="s">
        <v>2343</v>
      </c>
      <c r="B499" s="145" t="s">
        <v>2418</v>
      </c>
      <c r="C499" s="145" t="s">
        <v>2390</v>
      </c>
      <c r="D499" s="145" t="s">
        <v>2391</v>
      </c>
      <c r="E499" s="145" t="s">
        <v>1312</v>
      </c>
      <c r="F499" s="145" t="s">
        <v>2357</v>
      </c>
      <c r="G499" s="146">
        <v>45745</v>
      </c>
      <c r="H499" s="145" t="s">
        <v>1314</v>
      </c>
      <c r="I499" s="145">
        <v>24</v>
      </c>
      <c r="J499" s="147">
        <v>600</v>
      </c>
      <c r="K499" s="148">
        <v>900</v>
      </c>
      <c r="L499" s="148">
        <v>600</v>
      </c>
      <c r="M499" s="148">
        <v>540</v>
      </c>
      <c r="N499" s="145">
        <v>90</v>
      </c>
      <c r="O499" s="145" t="s">
        <v>2422</v>
      </c>
      <c r="P499" s="145" t="s">
        <v>1773</v>
      </c>
      <c r="Q499" s="145" t="s">
        <v>176</v>
      </c>
      <c r="R499" s="145" t="s">
        <v>1313</v>
      </c>
    </row>
    <row r="500" spans="1:18">
      <c r="A500" s="145" t="s">
        <v>2343</v>
      </c>
      <c r="B500" s="145" t="s">
        <v>2418</v>
      </c>
      <c r="C500" s="145" t="s">
        <v>2390</v>
      </c>
      <c r="D500" s="145" t="s">
        <v>2391</v>
      </c>
      <c r="E500" s="145" t="s">
        <v>1315</v>
      </c>
      <c r="F500" s="145" t="s">
        <v>2357</v>
      </c>
      <c r="G500" s="146">
        <v>45752</v>
      </c>
      <c r="H500" s="145" t="s">
        <v>133</v>
      </c>
      <c r="I500" s="145">
        <v>17</v>
      </c>
      <c r="J500" s="147">
        <v>425</v>
      </c>
      <c r="K500" s="148">
        <v>640</v>
      </c>
      <c r="L500" s="148">
        <v>430</v>
      </c>
      <c r="M500" s="148">
        <v>390</v>
      </c>
      <c r="N500" s="145">
        <v>90</v>
      </c>
      <c r="O500" s="145" t="s">
        <v>2422</v>
      </c>
      <c r="P500" s="145" t="s">
        <v>1773</v>
      </c>
      <c r="Q500" s="145" t="s">
        <v>176</v>
      </c>
      <c r="R500" s="145" t="s">
        <v>1291</v>
      </c>
    </row>
    <row r="501" spans="1:18">
      <c r="A501" s="145" t="s">
        <v>2343</v>
      </c>
      <c r="B501" s="145" t="s">
        <v>2418</v>
      </c>
      <c r="C501" s="145" t="s">
        <v>2390</v>
      </c>
      <c r="D501" s="145" t="s">
        <v>2391</v>
      </c>
      <c r="E501" s="145" t="s">
        <v>1316</v>
      </c>
      <c r="F501" s="145" t="s">
        <v>2357</v>
      </c>
      <c r="G501" s="146">
        <v>45752</v>
      </c>
      <c r="H501" s="145" t="s">
        <v>133</v>
      </c>
      <c r="I501" s="145">
        <v>21</v>
      </c>
      <c r="J501" s="147">
        <v>535</v>
      </c>
      <c r="K501" s="148">
        <v>810</v>
      </c>
      <c r="L501" s="148">
        <v>540</v>
      </c>
      <c r="M501" s="148">
        <v>490</v>
      </c>
      <c r="N501" s="145">
        <v>90</v>
      </c>
      <c r="O501" s="145" t="s">
        <v>2422</v>
      </c>
      <c r="P501" s="145" t="s">
        <v>1773</v>
      </c>
      <c r="Q501" s="145" t="s">
        <v>176</v>
      </c>
      <c r="R501" s="145" t="s">
        <v>1317</v>
      </c>
    </row>
    <row r="502" spans="1:18">
      <c r="A502" s="145" t="s">
        <v>2343</v>
      </c>
      <c r="B502" s="145" t="s">
        <v>2418</v>
      </c>
      <c r="C502" s="145" t="s">
        <v>2390</v>
      </c>
      <c r="D502" s="145" t="s">
        <v>2394</v>
      </c>
      <c r="E502" s="145" t="s">
        <v>2497</v>
      </c>
      <c r="F502" s="145" t="s">
        <v>2357</v>
      </c>
      <c r="G502" s="146">
        <v>45703</v>
      </c>
      <c r="H502" s="145" t="s">
        <v>1301</v>
      </c>
      <c r="I502" s="145">
        <v>35</v>
      </c>
      <c r="J502" s="147">
        <v>875</v>
      </c>
      <c r="K502" s="148">
        <v>1320</v>
      </c>
      <c r="L502" s="148">
        <v>880</v>
      </c>
      <c r="M502" s="148">
        <v>790</v>
      </c>
      <c r="N502" s="145">
        <v>120</v>
      </c>
      <c r="O502" s="145" t="s">
        <v>2498</v>
      </c>
      <c r="P502" s="145" t="s">
        <v>1773</v>
      </c>
      <c r="Q502" s="145" t="s">
        <v>176</v>
      </c>
      <c r="R502" s="145" t="s">
        <v>1334</v>
      </c>
    </row>
    <row r="503" spans="1:18">
      <c r="A503" s="145" t="s">
        <v>2343</v>
      </c>
      <c r="B503" s="145" t="s">
        <v>2418</v>
      </c>
      <c r="C503" s="145" t="s">
        <v>1642</v>
      </c>
      <c r="D503" s="145" t="s">
        <v>2395</v>
      </c>
      <c r="E503" s="145" t="s">
        <v>2499</v>
      </c>
      <c r="F503" s="145" t="s">
        <v>2357</v>
      </c>
      <c r="G503" s="146">
        <v>45738</v>
      </c>
      <c r="H503" s="145" t="s">
        <v>1301</v>
      </c>
      <c r="I503" s="145">
        <v>7</v>
      </c>
      <c r="J503" s="147">
        <v>190</v>
      </c>
      <c r="K503" s="148">
        <v>290</v>
      </c>
      <c r="L503" s="148">
        <v>190</v>
      </c>
      <c r="M503" s="148">
        <v>180</v>
      </c>
      <c r="N503" s="145">
        <v>90</v>
      </c>
      <c r="O503" s="145" t="s">
        <v>2433</v>
      </c>
      <c r="P503" s="145" t="s">
        <v>1773</v>
      </c>
      <c r="Q503" s="145" t="s">
        <v>176</v>
      </c>
      <c r="R503" s="145" t="s">
        <v>1646</v>
      </c>
    </row>
    <row r="504" spans="1:18">
      <c r="A504" s="145" t="s">
        <v>2343</v>
      </c>
      <c r="B504" s="145" t="s">
        <v>2418</v>
      </c>
      <c r="C504" s="145" t="s">
        <v>1642</v>
      </c>
      <c r="D504" s="145" t="s">
        <v>2395</v>
      </c>
      <c r="E504" s="145" t="s">
        <v>2500</v>
      </c>
      <c r="F504" s="145" t="s">
        <v>2357</v>
      </c>
      <c r="G504" s="146">
        <v>45738</v>
      </c>
      <c r="H504" s="145" t="s">
        <v>1314</v>
      </c>
      <c r="I504" s="145">
        <v>14</v>
      </c>
      <c r="J504" s="147">
        <v>365</v>
      </c>
      <c r="K504" s="148">
        <v>550</v>
      </c>
      <c r="L504" s="148">
        <v>370</v>
      </c>
      <c r="M504" s="148">
        <v>330</v>
      </c>
      <c r="N504" s="145">
        <v>90</v>
      </c>
      <c r="O504" s="145" t="s">
        <v>2422</v>
      </c>
      <c r="P504" s="145" t="s">
        <v>1773</v>
      </c>
      <c r="Q504" s="145" t="s">
        <v>176</v>
      </c>
      <c r="R504" s="145" t="s">
        <v>2501</v>
      </c>
    </row>
    <row r="505" spans="1:18">
      <c r="A505" s="145" t="s">
        <v>2343</v>
      </c>
      <c r="B505" s="145" t="s">
        <v>2418</v>
      </c>
      <c r="C505" s="145" t="s">
        <v>1642</v>
      </c>
      <c r="D505" s="145" t="s">
        <v>2395</v>
      </c>
      <c r="E505" s="145" t="s">
        <v>2502</v>
      </c>
      <c r="F505" s="145" t="s">
        <v>2363</v>
      </c>
      <c r="G505" s="146">
        <v>45766</v>
      </c>
      <c r="H505" s="145" t="s">
        <v>1301</v>
      </c>
      <c r="I505" s="145">
        <v>7</v>
      </c>
      <c r="J505" s="147">
        <v>190</v>
      </c>
      <c r="K505" s="148">
        <v>290</v>
      </c>
      <c r="L505" s="148">
        <v>190</v>
      </c>
      <c r="M505" s="148">
        <v>180</v>
      </c>
      <c r="N505" s="145">
        <v>90</v>
      </c>
      <c r="O505" s="145" t="s">
        <v>2433</v>
      </c>
      <c r="P505" s="145" t="s">
        <v>1773</v>
      </c>
      <c r="Q505" s="145" t="s">
        <v>202</v>
      </c>
      <c r="R505" s="145" t="s">
        <v>1646</v>
      </c>
    </row>
    <row r="506" spans="1:18">
      <c r="A506" s="145" t="s">
        <v>2343</v>
      </c>
      <c r="B506" s="145" t="s">
        <v>2418</v>
      </c>
      <c r="C506" s="145" t="s">
        <v>1642</v>
      </c>
      <c r="D506" s="145" t="s">
        <v>2395</v>
      </c>
      <c r="E506" s="145" t="s">
        <v>2503</v>
      </c>
      <c r="F506" s="145" t="s">
        <v>2363</v>
      </c>
      <c r="G506" s="146">
        <v>45766</v>
      </c>
      <c r="H506" s="145" t="s">
        <v>1301</v>
      </c>
      <c r="I506" s="145">
        <v>14</v>
      </c>
      <c r="J506" s="147">
        <v>380</v>
      </c>
      <c r="K506" s="148">
        <v>570</v>
      </c>
      <c r="L506" s="148">
        <v>380</v>
      </c>
      <c r="M506" s="148">
        <v>350</v>
      </c>
      <c r="N506" s="145">
        <v>90</v>
      </c>
      <c r="O506" s="145" t="s">
        <v>2422</v>
      </c>
      <c r="P506" s="145" t="s">
        <v>1773</v>
      </c>
      <c r="Q506" s="145" t="s">
        <v>202</v>
      </c>
      <c r="R506" s="145" t="s">
        <v>2504</v>
      </c>
    </row>
    <row r="507" spans="1:18">
      <c r="A507" s="145" t="s">
        <v>2343</v>
      </c>
      <c r="B507" s="145" t="s">
        <v>2418</v>
      </c>
      <c r="C507" s="145" t="s">
        <v>1642</v>
      </c>
      <c r="D507" s="145" t="s">
        <v>2395</v>
      </c>
      <c r="E507" s="145" t="s">
        <v>2505</v>
      </c>
      <c r="F507" s="145" t="s">
        <v>2363</v>
      </c>
      <c r="G507" s="146">
        <v>45773</v>
      </c>
      <c r="H507" s="145" t="s">
        <v>1314</v>
      </c>
      <c r="I507" s="145">
        <v>11</v>
      </c>
      <c r="J507" s="147">
        <v>295</v>
      </c>
      <c r="K507" s="148">
        <v>450</v>
      </c>
      <c r="L507" s="148">
        <v>300</v>
      </c>
      <c r="M507" s="148">
        <v>270</v>
      </c>
      <c r="N507" s="145">
        <v>90</v>
      </c>
      <c r="O507" s="145" t="s">
        <v>2422</v>
      </c>
      <c r="P507" s="145" t="s">
        <v>1773</v>
      </c>
      <c r="Q507" s="145" t="s">
        <v>202</v>
      </c>
      <c r="R507" s="145" t="s">
        <v>1689</v>
      </c>
    </row>
    <row r="508" spans="1:18">
      <c r="A508" s="145" t="s">
        <v>2343</v>
      </c>
      <c r="B508" s="145" t="s">
        <v>2418</v>
      </c>
      <c r="C508" s="145" t="s">
        <v>1642</v>
      </c>
      <c r="D508" s="145" t="s">
        <v>2395</v>
      </c>
      <c r="E508" s="145" t="s">
        <v>2506</v>
      </c>
      <c r="F508" s="145" t="s">
        <v>2363</v>
      </c>
      <c r="G508" s="146">
        <v>45773</v>
      </c>
      <c r="H508" s="145" t="s">
        <v>1301</v>
      </c>
      <c r="I508" s="145">
        <v>7</v>
      </c>
      <c r="J508" s="147">
        <v>190</v>
      </c>
      <c r="K508" s="148">
        <v>290</v>
      </c>
      <c r="L508" s="148">
        <v>190</v>
      </c>
      <c r="M508" s="148">
        <v>180</v>
      </c>
      <c r="N508" s="145">
        <v>90</v>
      </c>
      <c r="O508" s="145" t="s">
        <v>2433</v>
      </c>
      <c r="P508" s="145" t="s">
        <v>1773</v>
      </c>
      <c r="Q508" s="145" t="s">
        <v>202</v>
      </c>
      <c r="R508" s="145" t="s">
        <v>1646</v>
      </c>
    </row>
    <row r="509" spans="1:18">
      <c r="A509" s="145" t="s">
        <v>2343</v>
      </c>
      <c r="B509" s="145" t="s">
        <v>2418</v>
      </c>
      <c r="C509" s="145" t="s">
        <v>1642</v>
      </c>
      <c r="D509" s="145" t="s">
        <v>2361</v>
      </c>
      <c r="E509" s="145" t="s">
        <v>2507</v>
      </c>
      <c r="F509" s="145" t="s">
        <v>2363</v>
      </c>
      <c r="G509" s="146">
        <v>45738</v>
      </c>
      <c r="H509" s="145" t="s">
        <v>1301</v>
      </c>
      <c r="I509" s="145">
        <v>11</v>
      </c>
      <c r="J509" s="147">
        <v>295</v>
      </c>
      <c r="K509" s="148">
        <v>450</v>
      </c>
      <c r="L509" s="148">
        <v>300</v>
      </c>
      <c r="M509" s="148">
        <v>270</v>
      </c>
      <c r="N509" s="145">
        <v>90</v>
      </c>
      <c r="O509" s="145" t="s">
        <v>2422</v>
      </c>
      <c r="P509" s="145" t="s">
        <v>1773</v>
      </c>
      <c r="Q509" s="145" t="s">
        <v>202</v>
      </c>
      <c r="R509" s="145" t="s">
        <v>1669</v>
      </c>
    </row>
    <row r="510" spans="1:18">
      <c r="A510" s="145" t="s">
        <v>2343</v>
      </c>
      <c r="B510" s="145" t="s">
        <v>2418</v>
      </c>
      <c r="C510" s="145" t="s">
        <v>1642</v>
      </c>
      <c r="D510" s="145" t="s">
        <v>2361</v>
      </c>
      <c r="E510" s="145" t="s">
        <v>2508</v>
      </c>
      <c r="F510" s="145" t="s">
        <v>2363</v>
      </c>
      <c r="G510" s="146">
        <v>45749</v>
      </c>
      <c r="H510" s="145" t="s">
        <v>1301</v>
      </c>
      <c r="I510" s="145">
        <v>10</v>
      </c>
      <c r="J510" s="147">
        <v>270</v>
      </c>
      <c r="K510" s="148">
        <v>410</v>
      </c>
      <c r="L510" s="148">
        <v>270</v>
      </c>
      <c r="M510" s="148">
        <v>250</v>
      </c>
      <c r="N510" s="145">
        <v>90</v>
      </c>
      <c r="O510" s="145" t="s">
        <v>2422</v>
      </c>
      <c r="P510" s="145" t="s">
        <v>1773</v>
      </c>
      <c r="Q510" s="145" t="s">
        <v>202</v>
      </c>
      <c r="R510" s="145" t="s">
        <v>1667</v>
      </c>
    </row>
    <row r="511" spans="1:18">
      <c r="A511" s="145" t="s">
        <v>2343</v>
      </c>
      <c r="B511" s="145" t="s">
        <v>2418</v>
      </c>
      <c r="C511" s="145" t="s">
        <v>1642</v>
      </c>
      <c r="D511" s="145" t="s">
        <v>2361</v>
      </c>
      <c r="E511" s="145" t="s">
        <v>2509</v>
      </c>
      <c r="F511" s="145" t="s">
        <v>2363</v>
      </c>
      <c r="G511" s="146">
        <v>45759</v>
      </c>
      <c r="H511" s="145" t="s">
        <v>1301</v>
      </c>
      <c r="I511" s="145">
        <v>7</v>
      </c>
      <c r="J511" s="147">
        <v>190</v>
      </c>
      <c r="K511" s="148">
        <v>290</v>
      </c>
      <c r="L511" s="148">
        <v>190</v>
      </c>
      <c r="M511" s="148">
        <v>180</v>
      </c>
      <c r="N511" s="145">
        <v>90</v>
      </c>
      <c r="O511" s="145" t="s">
        <v>2433</v>
      </c>
      <c r="P511" s="145" t="s">
        <v>1773</v>
      </c>
      <c r="Q511" s="145" t="s">
        <v>202</v>
      </c>
      <c r="R511" s="145" t="s">
        <v>2510</v>
      </c>
    </row>
    <row r="512" spans="1:18">
      <c r="A512" s="145" t="s">
        <v>2343</v>
      </c>
      <c r="B512" s="145" t="s">
        <v>2418</v>
      </c>
      <c r="C512" s="145" t="s">
        <v>1642</v>
      </c>
      <c r="D512" s="145" t="s">
        <v>2361</v>
      </c>
      <c r="E512" s="145" t="s">
        <v>2511</v>
      </c>
      <c r="F512" s="145" t="s">
        <v>2363</v>
      </c>
      <c r="G512" s="146">
        <v>45759</v>
      </c>
      <c r="H512" s="145" t="s">
        <v>1301</v>
      </c>
      <c r="I512" s="145">
        <v>14</v>
      </c>
      <c r="J512" s="147">
        <v>380</v>
      </c>
      <c r="K512" s="148">
        <v>570</v>
      </c>
      <c r="L512" s="148">
        <v>380</v>
      </c>
      <c r="M512" s="148">
        <v>350</v>
      </c>
      <c r="N512" s="145">
        <v>90</v>
      </c>
      <c r="O512" s="145" t="s">
        <v>2422</v>
      </c>
      <c r="P512" s="145" t="s">
        <v>1773</v>
      </c>
      <c r="Q512" s="145" t="s">
        <v>202</v>
      </c>
      <c r="R512" s="145" t="s">
        <v>2512</v>
      </c>
    </row>
    <row r="513" spans="1:18">
      <c r="A513" s="145" t="s">
        <v>2343</v>
      </c>
      <c r="B513" s="145" t="s">
        <v>2418</v>
      </c>
      <c r="C513" s="145" t="s">
        <v>1390</v>
      </c>
      <c r="D513" s="145" t="s">
        <v>1390</v>
      </c>
      <c r="E513" s="145" t="s">
        <v>1408</v>
      </c>
      <c r="F513" s="145" t="s">
        <v>2355</v>
      </c>
      <c r="G513" s="146">
        <v>45749</v>
      </c>
      <c r="H513" s="145" t="s">
        <v>1410</v>
      </c>
      <c r="I513" s="145">
        <v>31</v>
      </c>
      <c r="J513" s="147">
        <v>795</v>
      </c>
      <c r="K513" s="148">
        <v>1200</v>
      </c>
      <c r="L513" s="148">
        <v>800</v>
      </c>
      <c r="M513" s="148">
        <v>720</v>
      </c>
      <c r="N513" s="145">
        <v>90</v>
      </c>
      <c r="O513" s="145" t="s">
        <v>2513</v>
      </c>
      <c r="P513" s="145" t="s">
        <v>1773</v>
      </c>
      <c r="Q513" s="145" t="s">
        <v>137</v>
      </c>
      <c r="R513" s="145" t="s">
        <v>1409</v>
      </c>
    </row>
    <row r="514" spans="1:18">
      <c r="A514" s="145" t="s">
        <v>2343</v>
      </c>
      <c r="B514" s="145" t="s">
        <v>2418</v>
      </c>
      <c r="C514" s="145" t="s">
        <v>1390</v>
      </c>
      <c r="D514" s="145" t="s">
        <v>1390</v>
      </c>
      <c r="E514" s="145" t="s">
        <v>1411</v>
      </c>
      <c r="F514" s="145" t="s">
        <v>2355</v>
      </c>
      <c r="G514" s="146">
        <v>45749</v>
      </c>
      <c r="H514" s="145" t="s">
        <v>1413</v>
      </c>
      <c r="I514" s="145">
        <v>30</v>
      </c>
      <c r="J514" s="147">
        <v>770</v>
      </c>
      <c r="K514" s="148">
        <v>1160</v>
      </c>
      <c r="L514" s="148">
        <v>770</v>
      </c>
      <c r="M514" s="148">
        <v>700</v>
      </c>
      <c r="N514" s="145">
        <v>90</v>
      </c>
      <c r="O514" s="145" t="s">
        <v>2513</v>
      </c>
      <c r="P514" s="145" t="s">
        <v>1773</v>
      </c>
      <c r="Q514" s="145" t="s">
        <v>137</v>
      </c>
      <c r="R514" s="145" t="s">
        <v>1412</v>
      </c>
    </row>
    <row r="515" spans="1:18">
      <c r="A515" s="145" t="s">
        <v>2343</v>
      </c>
      <c r="B515" s="145" t="s">
        <v>2418</v>
      </c>
      <c r="C515" s="145" t="s">
        <v>1390</v>
      </c>
      <c r="D515" s="145" t="s">
        <v>1390</v>
      </c>
      <c r="E515" s="145" t="s">
        <v>1414</v>
      </c>
      <c r="F515" s="145" t="s">
        <v>2355</v>
      </c>
      <c r="G515" s="146">
        <v>45749</v>
      </c>
      <c r="H515" s="145" t="s">
        <v>1416</v>
      </c>
      <c r="I515" s="145">
        <v>24</v>
      </c>
      <c r="J515" s="147">
        <v>620</v>
      </c>
      <c r="K515" s="148">
        <v>930</v>
      </c>
      <c r="L515" s="148">
        <v>620</v>
      </c>
      <c r="M515" s="148">
        <v>560</v>
      </c>
      <c r="N515" s="145">
        <v>90</v>
      </c>
      <c r="O515" s="145" t="s">
        <v>2422</v>
      </c>
      <c r="P515" s="145" t="s">
        <v>1773</v>
      </c>
      <c r="Q515" s="145" t="s">
        <v>137</v>
      </c>
      <c r="R515" s="145" t="s">
        <v>1415</v>
      </c>
    </row>
    <row r="516" spans="1:18">
      <c r="A516" s="145" t="s">
        <v>2343</v>
      </c>
      <c r="B516" s="145" t="s">
        <v>2418</v>
      </c>
      <c r="C516" s="145" t="s">
        <v>1390</v>
      </c>
      <c r="D516" s="145" t="s">
        <v>1390</v>
      </c>
      <c r="E516" s="145" t="s">
        <v>1417</v>
      </c>
      <c r="F516" s="145" t="s">
        <v>2355</v>
      </c>
      <c r="G516" s="146">
        <v>45759</v>
      </c>
      <c r="H516" s="145" t="s">
        <v>1410</v>
      </c>
      <c r="I516" s="145">
        <v>21</v>
      </c>
      <c r="J516" s="147">
        <v>525</v>
      </c>
      <c r="K516" s="148">
        <v>790</v>
      </c>
      <c r="L516" s="148">
        <v>530</v>
      </c>
      <c r="M516" s="148">
        <v>480</v>
      </c>
      <c r="N516" s="145">
        <v>90</v>
      </c>
      <c r="O516" s="145" t="s">
        <v>2422</v>
      </c>
      <c r="P516" s="145" t="s">
        <v>1773</v>
      </c>
      <c r="Q516" s="145" t="s">
        <v>137</v>
      </c>
      <c r="R516" s="145" t="s">
        <v>1395</v>
      </c>
    </row>
    <row r="517" spans="1:18">
      <c r="A517" s="145" t="s">
        <v>2343</v>
      </c>
      <c r="B517" s="145" t="s">
        <v>2418</v>
      </c>
      <c r="C517" s="145" t="s">
        <v>1390</v>
      </c>
      <c r="D517" s="145" t="s">
        <v>1390</v>
      </c>
      <c r="E517" s="145" t="s">
        <v>1418</v>
      </c>
      <c r="F517" s="145" t="s">
        <v>2355</v>
      </c>
      <c r="G517" s="146">
        <v>45759</v>
      </c>
      <c r="H517" s="145" t="s">
        <v>1413</v>
      </c>
      <c r="I517" s="145">
        <v>20</v>
      </c>
      <c r="J517" s="147">
        <v>500</v>
      </c>
      <c r="K517" s="148">
        <v>750</v>
      </c>
      <c r="L517" s="148">
        <v>500</v>
      </c>
      <c r="M517" s="148">
        <v>450</v>
      </c>
      <c r="N517" s="145">
        <v>90</v>
      </c>
      <c r="O517" s="145" t="s">
        <v>2422</v>
      </c>
      <c r="P517" s="145" t="s">
        <v>1773</v>
      </c>
      <c r="Q517" s="145" t="s">
        <v>137</v>
      </c>
      <c r="R517" s="145" t="s">
        <v>1419</v>
      </c>
    </row>
    <row r="518" spans="1:18">
      <c r="A518" s="145" t="s">
        <v>2343</v>
      </c>
      <c r="B518" s="145" t="s">
        <v>2418</v>
      </c>
      <c r="C518" s="145" t="s">
        <v>1390</v>
      </c>
      <c r="D518" s="145" t="s">
        <v>1390</v>
      </c>
      <c r="E518" s="145" t="s">
        <v>1420</v>
      </c>
      <c r="F518" s="145" t="s">
        <v>2355</v>
      </c>
      <c r="G518" s="146">
        <v>45759</v>
      </c>
      <c r="H518" s="145" t="s">
        <v>1416</v>
      </c>
      <c r="I518" s="145">
        <v>14</v>
      </c>
      <c r="J518" s="147">
        <v>350</v>
      </c>
      <c r="K518" s="148">
        <v>530</v>
      </c>
      <c r="L518" s="148">
        <v>350</v>
      </c>
      <c r="M518" s="148">
        <v>320</v>
      </c>
      <c r="N518" s="145">
        <v>90</v>
      </c>
      <c r="O518" s="145" t="s">
        <v>2422</v>
      </c>
      <c r="P518" s="145" t="s">
        <v>1773</v>
      </c>
      <c r="Q518" s="145" t="s">
        <v>137</v>
      </c>
      <c r="R518" s="145" t="s">
        <v>1421</v>
      </c>
    </row>
    <row r="519" spans="1:18">
      <c r="A519" s="145" t="s">
        <v>2343</v>
      </c>
      <c r="B519" s="145" t="s">
        <v>2418</v>
      </c>
      <c r="C519" s="145" t="s">
        <v>1390</v>
      </c>
      <c r="D519" s="145" t="s">
        <v>1390</v>
      </c>
      <c r="E519" s="145" t="s">
        <v>1422</v>
      </c>
      <c r="F519" s="145" t="s">
        <v>2362</v>
      </c>
      <c r="G519" s="146">
        <v>45753</v>
      </c>
      <c r="H519" s="145" t="s">
        <v>1413</v>
      </c>
      <c r="I519" s="145">
        <v>28</v>
      </c>
      <c r="J519" s="147">
        <v>715</v>
      </c>
      <c r="K519" s="148">
        <v>1080</v>
      </c>
      <c r="L519" s="148">
        <v>720</v>
      </c>
      <c r="M519" s="148">
        <v>650</v>
      </c>
      <c r="N519" s="145">
        <v>90</v>
      </c>
      <c r="O519" s="145" t="s">
        <v>2513</v>
      </c>
      <c r="P519" s="145" t="s">
        <v>1773</v>
      </c>
      <c r="Q519" s="145" t="s">
        <v>131</v>
      </c>
      <c r="R519" s="145" t="s">
        <v>1423</v>
      </c>
    </row>
    <row r="520" spans="1:18">
      <c r="A520" s="145" t="s">
        <v>2343</v>
      </c>
      <c r="B520" s="145" t="s">
        <v>2418</v>
      </c>
      <c r="C520" s="145" t="s">
        <v>1390</v>
      </c>
      <c r="D520" s="145" t="s">
        <v>1390</v>
      </c>
      <c r="E520" s="145" t="s">
        <v>1424</v>
      </c>
      <c r="F520" s="145" t="s">
        <v>2362</v>
      </c>
      <c r="G520" s="146">
        <v>45753</v>
      </c>
      <c r="H520" s="145" t="s">
        <v>1416</v>
      </c>
      <c r="I520" s="145">
        <v>24</v>
      </c>
      <c r="J520" s="147">
        <v>615</v>
      </c>
      <c r="K520" s="148">
        <v>930</v>
      </c>
      <c r="L520" s="148">
        <v>620</v>
      </c>
      <c r="M520" s="148">
        <v>560</v>
      </c>
      <c r="N520" s="145">
        <v>90</v>
      </c>
      <c r="O520" s="145" t="s">
        <v>2422</v>
      </c>
      <c r="P520" s="145" t="s">
        <v>1773</v>
      </c>
      <c r="Q520" s="145" t="s">
        <v>131</v>
      </c>
      <c r="R520" s="145" t="s">
        <v>1425</v>
      </c>
    </row>
    <row r="521" spans="1:18">
      <c r="A521" s="145" t="s">
        <v>2343</v>
      </c>
      <c r="B521" s="145" t="s">
        <v>2418</v>
      </c>
      <c r="C521" s="145" t="s">
        <v>1390</v>
      </c>
      <c r="D521" s="145" t="s">
        <v>1390</v>
      </c>
      <c r="E521" s="145" t="s">
        <v>1426</v>
      </c>
      <c r="F521" s="145" t="s">
        <v>2362</v>
      </c>
      <c r="G521" s="146">
        <v>45760</v>
      </c>
      <c r="H521" s="145" t="s">
        <v>1413</v>
      </c>
      <c r="I521" s="145">
        <v>21</v>
      </c>
      <c r="J521" s="147">
        <v>525</v>
      </c>
      <c r="K521" s="148">
        <v>790</v>
      </c>
      <c r="L521" s="148">
        <v>530</v>
      </c>
      <c r="M521" s="148">
        <v>480</v>
      </c>
      <c r="N521" s="145">
        <v>90</v>
      </c>
      <c r="O521" s="145" t="s">
        <v>2422</v>
      </c>
      <c r="P521" s="145" t="s">
        <v>1773</v>
      </c>
      <c r="Q521" s="145" t="s">
        <v>131</v>
      </c>
      <c r="R521" s="145" t="s">
        <v>1395</v>
      </c>
    </row>
    <row r="522" spans="1:18">
      <c r="A522" s="145" t="s">
        <v>2343</v>
      </c>
      <c r="B522" s="145" t="s">
        <v>2418</v>
      </c>
      <c r="C522" s="145" t="s">
        <v>1390</v>
      </c>
      <c r="D522" s="145" t="s">
        <v>1390</v>
      </c>
      <c r="E522" s="145" t="s">
        <v>1427</v>
      </c>
      <c r="F522" s="145" t="s">
        <v>2362</v>
      </c>
      <c r="G522" s="146">
        <v>45760</v>
      </c>
      <c r="H522" s="145" t="s">
        <v>1416</v>
      </c>
      <c r="I522" s="145">
        <v>17</v>
      </c>
      <c r="J522" s="147">
        <v>425</v>
      </c>
      <c r="K522" s="148">
        <v>640</v>
      </c>
      <c r="L522" s="148">
        <v>430</v>
      </c>
      <c r="M522" s="148">
        <v>390</v>
      </c>
      <c r="N522" s="145">
        <v>90</v>
      </c>
      <c r="O522" s="145" t="s">
        <v>2422</v>
      </c>
      <c r="P522" s="145" t="s">
        <v>1773</v>
      </c>
      <c r="Q522" s="145" t="s">
        <v>131</v>
      </c>
      <c r="R522" s="145" t="s">
        <v>1398</v>
      </c>
    </row>
    <row r="523" spans="1:18">
      <c r="A523" s="145" t="s">
        <v>2343</v>
      </c>
      <c r="B523" s="145" t="s">
        <v>2418</v>
      </c>
      <c r="C523" s="145" t="s">
        <v>1390</v>
      </c>
      <c r="D523" s="145" t="s">
        <v>1390</v>
      </c>
      <c r="E523" s="145" t="s">
        <v>1428</v>
      </c>
      <c r="F523" s="145" t="s">
        <v>2363</v>
      </c>
      <c r="G523" s="146">
        <v>45723</v>
      </c>
      <c r="H523" s="145" t="s">
        <v>1430</v>
      </c>
      <c r="I523" s="145">
        <v>15</v>
      </c>
      <c r="J523" s="147">
        <v>375</v>
      </c>
      <c r="K523" s="148">
        <v>570</v>
      </c>
      <c r="L523" s="148">
        <v>380</v>
      </c>
      <c r="M523" s="148">
        <v>340</v>
      </c>
      <c r="N523" s="145">
        <v>90</v>
      </c>
      <c r="O523" s="145" t="s">
        <v>2422</v>
      </c>
      <c r="P523" s="145" t="s">
        <v>1773</v>
      </c>
      <c r="Q523" s="145" t="s">
        <v>202</v>
      </c>
      <c r="R523" s="145" t="s">
        <v>1429</v>
      </c>
    </row>
    <row r="524" spans="1:18">
      <c r="A524" s="145" t="s">
        <v>2343</v>
      </c>
      <c r="B524" s="145" t="s">
        <v>2418</v>
      </c>
      <c r="C524" s="145" t="s">
        <v>1336</v>
      </c>
      <c r="D524" s="145" t="s">
        <v>2396</v>
      </c>
      <c r="E524" s="145" t="s">
        <v>1355</v>
      </c>
      <c r="F524" s="145" t="s">
        <v>2363</v>
      </c>
      <c r="G524" s="146">
        <v>45696</v>
      </c>
      <c r="H524" s="145" t="s">
        <v>1356</v>
      </c>
      <c r="I524" s="145">
        <v>27</v>
      </c>
      <c r="J524" s="147">
        <v>675</v>
      </c>
      <c r="K524" s="148">
        <v>1020</v>
      </c>
      <c r="L524" s="148">
        <v>680</v>
      </c>
      <c r="M524" s="148">
        <v>610</v>
      </c>
      <c r="N524" s="145">
        <v>120</v>
      </c>
      <c r="O524" s="145" t="s">
        <v>2498</v>
      </c>
      <c r="P524" s="145" t="s">
        <v>1773</v>
      </c>
      <c r="Q524" s="145" t="s">
        <v>202</v>
      </c>
      <c r="R524" s="145" t="s">
        <v>1344</v>
      </c>
    </row>
    <row r="525" spans="1:18">
      <c r="A525" s="145" t="s">
        <v>2343</v>
      </c>
      <c r="B525" s="145" t="s">
        <v>2418</v>
      </c>
      <c r="C525" s="145" t="s">
        <v>1336</v>
      </c>
      <c r="D525" s="145" t="s">
        <v>2364</v>
      </c>
      <c r="E525" s="145" t="s">
        <v>1357</v>
      </c>
      <c r="F525" s="145" t="s">
        <v>2365</v>
      </c>
      <c r="G525" s="146">
        <v>45707</v>
      </c>
      <c r="H525" s="145" t="s">
        <v>1339</v>
      </c>
      <c r="I525" s="145">
        <v>14</v>
      </c>
      <c r="J525" s="147">
        <v>350</v>
      </c>
      <c r="K525" s="148">
        <v>530</v>
      </c>
      <c r="L525" s="148">
        <v>320</v>
      </c>
      <c r="M525" s="148">
        <v>280</v>
      </c>
      <c r="N525" s="145">
        <v>90</v>
      </c>
      <c r="O525" s="145" t="s">
        <v>2514</v>
      </c>
      <c r="P525" s="145" t="s">
        <v>1773</v>
      </c>
      <c r="Q525" s="145" t="s">
        <v>583</v>
      </c>
      <c r="R525" s="145" t="s">
        <v>1338</v>
      </c>
    </row>
    <row r="526" spans="1:18">
      <c r="A526" s="145" t="s">
        <v>2343</v>
      </c>
      <c r="B526" s="145" t="s">
        <v>2418</v>
      </c>
      <c r="C526" s="145" t="s">
        <v>1336</v>
      </c>
      <c r="D526" s="145" t="s">
        <v>2364</v>
      </c>
      <c r="E526" s="145" t="s">
        <v>1358</v>
      </c>
      <c r="F526" s="145" t="s">
        <v>2365</v>
      </c>
      <c r="G526" s="146">
        <v>45721</v>
      </c>
      <c r="H526" s="145" t="s">
        <v>1354</v>
      </c>
      <c r="I526" s="145">
        <v>14</v>
      </c>
      <c r="J526" s="147">
        <v>350</v>
      </c>
      <c r="K526" s="148">
        <v>530</v>
      </c>
      <c r="L526" s="148">
        <v>320</v>
      </c>
      <c r="M526" s="148">
        <v>280</v>
      </c>
      <c r="N526" s="145">
        <v>90</v>
      </c>
      <c r="O526" s="145" t="s">
        <v>2514</v>
      </c>
      <c r="P526" s="145" t="s">
        <v>1773</v>
      </c>
      <c r="Q526" s="145" t="s">
        <v>583</v>
      </c>
      <c r="R526" s="145" t="s">
        <v>1338</v>
      </c>
    </row>
    <row r="527" spans="1:18">
      <c r="A527" s="145" t="s">
        <v>2343</v>
      </c>
      <c r="B527" s="145" t="s">
        <v>2418</v>
      </c>
      <c r="C527" s="145" t="s">
        <v>1336</v>
      </c>
      <c r="D527" s="145" t="s">
        <v>2364</v>
      </c>
      <c r="E527" s="145" t="s">
        <v>1359</v>
      </c>
      <c r="F527" s="145" t="s">
        <v>2365</v>
      </c>
      <c r="G527" s="146">
        <v>45721</v>
      </c>
      <c r="H527" s="145" t="s">
        <v>1361</v>
      </c>
      <c r="I527" s="145">
        <v>31</v>
      </c>
      <c r="J527" s="147">
        <v>775</v>
      </c>
      <c r="K527" s="148">
        <v>1170</v>
      </c>
      <c r="L527" s="148">
        <v>710</v>
      </c>
      <c r="M527" s="148">
        <v>620</v>
      </c>
      <c r="N527" s="145">
        <v>90</v>
      </c>
      <c r="O527" s="145" t="s">
        <v>2515</v>
      </c>
      <c r="P527" s="145" t="s">
        <v>1773</v>
      </c>
      <c r="Q527" s="145" t="s">
        <v>583</v>
      </c>
      <c r="R527" s="145" t="s">
        <v>1360</v>
      </c>
    </row>
    <row r="528" spans="1:18">
      <c r="A528" s="145" t="s">
        <v>2343</v>
      </c>
      <c r="B528" s="145" t="s">
        <v>2418</v>
      </c>
      <c r="C528" s="145" t="s">
        <v>1336</v>
      </c>
      <c r="D528" s="145" t="s">
        <v>2364</v>
      </c>
      <c r="E528" s="145" t="s">
        <v>1362</v>
      </c>
      <c r="F528" s="145" t="s">
        <v>2365</v>
      </c>
      <c r="G528" s="146">
        <v>45735</v>
      </c>
      <c r="H528" s="145" t="s">
        <v>1364</v>
      </c>
      <c r="I528" s="145">
        <v>17</v>
      </c>
      <c r="J528" s="147">
        <v>425</v>
      </c>
      <c r="K528" s="148">
        <v>640</v>
      </c>
      <c r="L528" s="148">
        <v>390</v>
      </c>
      <c r="M528" s="148">
        <v>340</v>
      </c>
      <c r="N528" s="145">
        <v>90</v>
      </c>
      <c r="O528" s="145" t="s">
        <v>2514</v>
      </c>
      <c r="P528" s="145" t="s">
        <v>1773</v>
      </c>
      <c r="Q528" s="145" t="s">
        <v>583</v>
      </c>
      <c r="R528" s="145" t="s">
        <v>1363</v>
      </c>
    </row>
    <row r="529" spans="1:18">
      <c r="A529" s="145" t="s">
        <v>2343</v>
      </c>
      <c r="B529" s="145" t="s">
        <v>2418</v>
      </c>
      <c r="C529" s="145" t="s">
        <v>2367</v>
      </c>
      <c r="D529" s="145" t="s">
        <v>1230</v>
      </c>
      <c r="E529" s="145" t="s">
        <v>2516</v>
      </c>
      <c r="F529" s="145" t="s">
        <v>2347</v>
      </c>
      <c r="G529" s="146">
        <v>45704</v>
      </c>
      <c r="H529" s="145" t="s">
        <v>1238</v>
      </c>
      <c r="I529" s="145">
        <v>14</v>
      </c>
      <c r="J529" s="147">
        <v>350</v>
      </c>
      <c r="K529" s="148">
        <v>460</v>
      </c>
      <c r="L529" s="148">
        <v>350</v>
      </c>
      <c r="M529" s="148">
        <v>320</v>
      </c>
      <c r="N529" s="145">
        <v>90</v>
      </c>
      <c r="O529" s="145" t="s">
        <v>2419</v>
      </c>
      <c r="P529" s="145" t="s">
        <v>1773</v>
      </c>
      <c r="Q529" s="145" t="s">
        <v>161</v>
      </c>
      <c r="R529" s="145" t="s">
        <v>1235</v>
      </c>
    </row>
    <row r="530" spans="1:18">
      <c r="A530" s="145" t="s">
        <v>2343</v>
      </c>
      <c r="B530" s="145" t="s">
        <v>2418</v>
      </c>
      <c r="C530" s="145" t="s">
        <v>2367</v>
      </c>
      <c r="D530" s="145" t="s">
        <v>1230</v>
      </c>
      <c r="E530" s="145" t="s">
        <v>2517</v>
      </c>
      <c r="F530" s="145" t="s">
        <v>2347</v>
      </c>
      <c r="G530" s="146">
        <v>45718</v>
      </c>
      <c r="H530" s="145" t="s">
        <v>1236</v>
      </c>
      <c r="I530" s="145">
        <v>14</v>
      </c>
      <c r="J530" s="147">
        <v>350</v>
      </c>
      <c r="K530" s="148">
        <v>460</v>
      </c>
      <c r="L530" s="148">
        <v>350</v>
      </c>
      <c r="M530" s="148">
        <v>320</v>
      </c>
      <c r="N530" s="145">
        <v>90</v>
      </c>
      <c r="O530" s="145" t="s">
        <v>2419</v>
      </c>
      <c r="P530" s="145" t="s">
        <v>1773</v>
      </c>
      <c r="Q530" s="145" t="s">
        <v>161</v>
      </c>
      <c r="R530" s="145" t="s">
        <v>1235</v>
      </c>
    </row>
    <row r="531" spans="1:18">
      <c r="A531" s="145" t="s">
        <v>2343</v>
      </c>
      <c r="B531" s="145" t="s">
        <v>2418</v>
      </c>
      <c r="C531" s="145" t="s">
        <v>2367</v>
      </c>
      <c r="D531" s="145" t="s">
        <v>1230</v>
      </c>
      <c r="E531" s="145" t="s">
        <v>2518</v>
      </c>
      <c r="F531" s="145" t="s">
        <v>2347</v>
      </c>
      <c r="G531" s="146">
        <v>45732</v>
      </c>
      <c r="H531" s="145" t="s">
        <v>1238</v>
      </c>
      <c r="I531" s="145">
        <v>14</v>
      </c>
      <c r="J531" s="147">
        <v>350</v>
      </c>
      <c r="K531" s="148">
        <v>460</v>
      </c>
      <c r="L531" s="148">
        <v>350</v>
      </c>
      <c r="M531" s="148">
        <v>320</v>
      </c>
      <c r="N531" s="145">
        <v>90</v>
      </c>
      <c r="O531" s="145" t="s">
        <v>2419</v>
      </c>
      <c r="P531" s="145" t="s">
        <v>1773</v>
      </c>
      <c r="Q531" s="145" t="s">
        <v>161</v>
      </c>
      <c r="R531" s="145" t="s">
        <v>1235</v>
      </c>
    </row>
    <row r="532" spans="1:18">
      <c r="A532" s="145" t="s">
        <v>2343</v>
      </c>
      <c r="B532" s="145" t="s">
        <v>2418</v>
      </c>
      <c r="C532" s="145" t="s">
        <v>2367</v>
      </c>
      <c r="D532" s="145" t="s">
        <v>2398</v>
      </c>
      <c r="E532" s="145" t="s">
        <v>2519</v>
      </c>
      <c r="F532" s="145" t="s">
        <v>2347</v>
      </c>
      <c r="G532" s="146">
        <v>45732</v>
      </c>
      <c r="H532" s="145" t="s">
        <v>1275</v>
      </c>
      <c r="I532" s="145">
        <v>43</v>
      </c>
      <c r="J532" s="147">
        <v>1075</v>
      </c>
      <c r="K532" s="148">
        <v>1400</v>
      </c>
      <c r="L532" s="148">
        <v>1080</v>
      </c>
      <c r="M532" s="148">
        <v>970</v>
      </c>
      <c r="N532" s="145">
        <v>120</v>
      </c>
      <c r="O532" s="145" t="s">
        <v>2520</v>
      </c>
      <c r="P532" s="145" t="s">
        <v>1773</v>
      </c>
      <c r="Q532" s="145" t="s">
        <v>161</v>
      </c>
      <c r="R532" s="145" t="s">
        <v>2521</v>
      </c>
    </row>
    <row r="533" spans="1:18">
      <c r="A533" s="145" t="s">
        <v>2343</v>
      </c>
      <c r="B533" s="145" t="s">
        <v>2418</v>
      </c>
      <c r="C533" s="145" t="s">
        <v>2367</v>
      </c>
      <c r="D533" s="145" t="s">
        <v>2398</v>
      </c>
      <c r="E533" s="145" t="s">
        <v>2522</v>
      </c>
      <c r="F533" s="145" t="s">
        <v>2347</v>
      </c>
      <c r="G533" s="146">
        <v>45746</v>
      </c>
      <c r="H533" s="145" t="s">
        <v>1278</v>
      </c>
      <c r="I533" s="145">
        <v>29</v>
      </c>
      <c r="J533" s="147">
        <v>725</v>
      </c>
      <c r="K533" s="148">
        <v>950</v>
      </c>
      <c r="L533" s="148">
        <v>730</v>
      </c>
      <c r="M533" s="148">
        <v>660</v>
      </c>
      <c r="N533" s="145">
        <v>120</v>
      </c>
      <c r="O533" s="145" t="s">
        <v>2520</v>
      </c>
      <c r="P533" s="145" t="s">
        <v>1773</v>
      </c>
      <c r="Q533" s="145" t="s">
        <v>161</v>
      </c>
      <c r="R533" s="145" t="s">
        <v>2523</v>
      </c>
    </row>
    <row r="534" spans="1:18">
      <c r="A534" s="145" t="s">
        <v>2343</v>
      </c>
      <c r="B534" s="145" t="s">
        <v>2418</v>
      </c>
      <c r="C534" s="145" t="s">
        <v>2524</v>
      </c>
      <c r="D534" s="145" t="s">
        <v>2525</v>
      </c>
      <c r="E534" s="145" t="s">
        <v>2526</v>
      </c>
      <c r="F534" s="145" t="s">
        <v>2358</v>
      </c>
      <c r="G534" s="146">
        <v>45699</v>
      </c>
      <c r="H534" s="145" t="s">
        <v>2527</v>
      </c>
      <c r="I534" s="145">
        <v>42</v>
      </c>
      <c r="J534" s="147">
        <v>1050</v>
      </c>
      <c r="K534" s="148">
        <v>1580</v>
      </c>
      <c r="L534" s="148">
        <v>1050</v>
      </c>
      <c r="M534" s="148">
        <v>950</v>
      </c>
      <c r="N534" s="145">
        <v>120</v>
      </c>
      <c r="O534" s="145" t="s">
        <v>2528</v>
      </c>
      <c r="P534" s="145" t="s">
        <v>1773</v>
      </c>
      <c r="Q534" s="145" t="s">
        <v>422</v>
      </c>
      <c r="R534" s="145" t="s">
        <v>2529</v>
      </c>
    </row>
    <row r="535" spans="1:18">
      <c r="A535" s="145" t="s">
        <v>2343</v>
      </c>
      <c r="B535" s="145" t="s">
        <v>2418</v>
      </c>
      <c r="C535" s="145" t="s">
        <v>2524</v>
      </c>
      <c r="D535" s="145" t="s">
        <v>2525</v>
      </c>
      <c r="E535" s="145" t="s">
        <v>2530</v>
      </c>
      <c r="F535" s="145" t="s">
        <v>2358</v>
      </c>
      <c r="G535" s="146">
        <v>45717</v>
      </c>
      <c r="H535" s="145" t="s">
        <v>2531</v>
      </c>
      <c r="I535" s="145">
        <v>49</v>
      </c>
      <c r="J535" s="147">
        <v>1230</v>
      </c>
      <c r="K535" s="148">
        <v>1850</v>
      </c>
      <c r="L535" s="148">
        <v>1230</v>
      </c>
      <c r="M535" s="148">
        <v>1110</v>
      </c>
      <c r="N535" s="145">
        <v>120</v>
      </c>
      <c r="O535" s="145" t="s">
        <v>2532</v>
      </c>
      <c r="P535" s="145" t="s">
        <v>1773</v>
      </c>
      <c r="Q535" s="145" t="s">
        <v>422</v>
      </c>
      <c r="R535" s="145" t="s">
        <v>2533</v>
      </c>
    </row>
    <row r="536" spans="1:18">
      <c r="A536" s="145" t="s">
        <v>2343</v>
      </c>
      <c r="B536" s="145" t="s">
        <v>2418</v>
      </c>
      <c r="C536" s="145" t="s">
        <v>2524</v>
      </c>
      <c r="D536" s="145" t="s">
        <v>2525</v>
      </c>
      <c r="E536" s="145" t="s">
        <v>2534</v>
      </c>
      <c r="F536" s="145" t="s">
        <v>2358</v>
      </c>
      <c r="G536" s="146">
        <v>45741</v>
      </c>
      <c r="H536" s="145" t="s">
        <v>2535</v>
      </c>
      <c r="I536" s="145">
        <v>45</v>
      </c>
      <c r="J536" s="147">
        <v>1130</v>
      </c>
      <c r="K536" s="148">
        <v>1700</v>
      </c>
      <c r="L536" s="148">
        <v>1130</v>
      </c>
      <c r="M536" s="148">
        <v>1020</v>
      </c>
      <c r="N536" s="145">
        <v>120</v>
      </c>
      <c r="O536" s="145" t="s">
        <v>2536</v>
      </c>
      <c r="P536" s="145" t="s">
        <v>1773</v>
      </c>
      <c r="Q536" s="145" t="s">
        <v>422</v>
      </c>
      <c r="R536" s="145" t="s">
        <v>2537</v>
      </c>
    </row>
    <row r="537" spans="1:18">
      <c r="A537" s="145" t="s">
        <v>2343</v>
      </c>
      <c r="B537" s="145" t="s">
        <v>2418</v>
      </c>
      <c r="C537" s="145" t="s">
        <v>2524</v>
      </c>
      <c r="D537" s="145" t="s">
        <v>2525</v>
      </c>
      <c r="E537" s="145" t="s">
        <v>2538</v>
      </c>
      <c r="F537" s="145" t="s">
        <v>2358</v>
      </c>
      <c r="G537" s="146">
        <v>45766</v>
      </c>
      <c r="H537" s="145" t="s">
        <v>794</v>
      </c>
      <c r="I537" s="145">
        <v>20</v>
      </c>
      <c r="J537" s="147">
        <v>500</v>
      </c>
      <c r="K537" s="148">
        <v>750</v>
      </c>
      <c r="L537" s="148">
        <v>500</v>
      </c>
      <c r="M537" s="148">
        <v>450</v>
      </c>
      <c r="N537" s="145">
        <v>120</v>
      </c>
      <c r="O537" s="145" t="s">
        <v>2539</v>
      </c>
      <c r="P537" s="145" t="s">
        <v>1773</v>
      </c>
      <c r="Q537" s="145" t="s">
        <v>422</v>
      </c>
      <c r="R537" s="145" t="s">
        <v>2540</v>
      </c>
    </row>
    <row r="538" spans="1:18">
      <c r="A538" s="145" t="s">
        <v>2343</v>
      </c>
      <c r="B538" s="145" t="s">
        <v>2418</v>
      </c>
      <c r="C538" s="145" t="s">
        <v>2524</v>
      </c>
      <c r="D538" s="145" t="s">
        <v>2525</v>
      </c>
      <c r="E538" s="145" t="s">
        <v>2541</v>
      </c>
      <c r="F538" s="145" t="s">
        <v>2374</v>
      </c>
      <c r="G538" s="146">
        <v>45729</v>
      </c>
      <c r="H538" s="145" t="s">
        <v>2542</v>
      </c>
      <c r="I538" s="145">
        <v>42</v>
      </c>
      <c r="J538" s="147">
        <v>1050</v>
      </c>
      <c r="K538" s="148">
        <v>1580</v>
      </c>
      <c r="L538" s="148">
        <v>1050</v>
      </c>
      <c r="M538" s="148">
        <v>950</v>
      </c>
      <c r="N538" s="145">
        <v>120</v>
      </c>
      <c r="O538" s="145" t="s">
        <v>2543</v>
      </c>
      <c r="P538" s="145" t="s">
        <v>1773</v>
      </c>
      <c r="Q538" s="145" t="s">
        <v>440</v>
      </c>
      <c r="R538" s="145" t="s">
        <v>2544</v>
      </c>
    </row>
    <row r="539" spans="1:18">
      <c r="A539" s="145" t="s">
        <v>2343</v>
      </c>
      <c r="B539" s="145" t="s">
        <v>2418</v>
      </c>
      <c r="C539" s="145" t="s">
        <v>2524</v>
      </c>
      <c r="D539" s="145" t="s">
        <v>2525</v>
      </c>
      <c r="E539" s="145" t="s">
        <v>2545</v>
      </c>
      <c r="F539" s="145" t="s">
        <v>2374</v>
      </c>
      <c r="G539" s="146">
        <v>45771</v>
      </c>
      <c r="H539" s="145" t="s">
        <v>807</v>
      </c>
      <c r="I539" s="145">
        <v>44</v>
      </c>
      <c r="J539" s="147">
        <v>1100</v>
      </c>
      <c r="K539" s="148">
        <v>1650</v>
      </c>
      <c r="L539" s="148">
        <v>1100</v>
      </c>
      <c r="M539" s="148">
        <v>990</v>
      </c>
      <c r="N539" s="145">
        <v>120</v>
      </c>
      <c r="O539" s="145" t="s">
        <v>2546</v>
      </c>
      <c r="P539" s="145" t="s">
        <v>1773</v>
      </c>
      <c r="Q539" s="145" t="s">
        <v>440</v>
      </c>
      <c r="R539" s="145" t="s">
        <v>2547</v>
      </c>
    </row>
    <row r="540" spans="1:18">
      <c r="A540" s="145" t="s">
        <v>2343</v>
      </c>
      <c r="B540" s="145" t="s">
        <v>2418</v>
      </c>
      <c r="C540" s="145" t="s">
        <v>2524</v>
      </c>
      <c r="D540" s="145" t="s">
        <v>2525</v>
      </c>
      <c r="E540" s="145" t="s">
        <v>2548</v>
      </c>
      <c r="F540" s="145" t="s">
        <v>2374</v>
      </c>
      <c r="G540" s="146">
        <v>45729</v>
      </c>
      <c r="H540" s="145" t="s">
        <v>2549</v>
      </c>
      <c r="I540" s="145">
        <v>53</v>
      </c>
      <c r="J540" s="147">
        <v>1330</v>
      </c>
      <c r="K540" s="148">
        <v>2000</v>
      </c>
      <c r="L540" s="148">
        <v>1330</v>
      </c>
      <c r="M540" s="148">
        <v>1200</v>
      </c>
      <c r="N540" s="145">
        <v>120</v>
      </c>
      <c r="O540" s="145" t="s">
        <v>2543</v>
      </c>
      <c r="P540" s="145" t="s">
        <v>1773</v>
      </c>
      <c r="Q540" s="145" t="s">
        <v>440</v>
      </c>
      <c r="R540" s="145" t="s">
        <v>2550</v>
      </c>
    </row>
    <row r="541" spans="1:18">
      <c r="A541" s="145" t="s">
        <v>2343</v>
      </c>
      <c r="B541" s="145" t="s">
        <v>2418</v>
      </c>
      <c r="C541" s="145" t="s">
        <v>2524</v>
      </c>
      <c r="D541" s="145" t="s">
        <v>2525</v>
      </c>
      <c r="E541" s="145" t="s">
        <v>2551</v>
      </c>
      <c r="F541" s="145" t="s">
        <v>2374</v>
      </c>
      <c r="G541" s="146">
        <v>45729</v>
      </c>
      <c r="H541" s="145" t="s">
        <v>1361</v>
      </c>
      <c r="I541" s="145">
        <v>86</v>
      </c>
      <c r="J541" s="147">
        <v>2150</v>
      </c>
      <c r="K541" s="148">
        <v>3230</v>
      </c>
      <c r="L541" s="148">
        <v>2150</v>
      </c>
      <c r="M541" s="148">
        <v>1940</v>
      </c>
      <c r="N541" s="145">
        <v>120</v>
      </c>
      <c r="O541" s="145" t="s">
        <v>2552</v>
      </c>
      <c r="P541" s="145" t="s">
        <v>1773</v>
      </c>
      <c r="Q541" s="145" t="s">
        <v>440</v>
      </c>
      <c r="R541" s="145" t="s">
        <v>2553</v>
      </c>
    </row>
    <row r="542" spans="1:18">
      <c r="A542" s="145" t="s">
        <v>2343</v>
      </c>
      <c r="B542" s="145" t="s">
        <v>2418</v>
      </c>
      <c r="C542" s="145" t="s">
        <v>2524</v>
      </c>
      <c r="D542" s="145" t="s">
        <v>2525</v>
      </c>
      <c r="E542" s="145" t="s">
        <v>2554</v>
      </c>
      <c r="F542" s="145" t="s">
        <v>2374</v>
      </c>
      <c r="G542" s="146">
        <v>45782</v>
      </c>
      <c r="H542" s="145" t="s">
        <v>2555</v>
      </c>
      <c r="I542" s="145">
        <v>33</v>
      </c>
      <c r="J542" s="147">
        <v>830</v>
      </c>
      <c r="K542" s="148">
        <v>1250</v>
      </c>
      <c r="L542" s="148">
        <v>830</v>
      </c>
      <c r="M542" s="148">
        <v>750</v>
      </c>
      <c r="N542" s="145">
        <v>120</v>
      </c>
      <c r="O542" s="145" t="s">
        <v>2556</v>
      </c>
      <c r="P542" s="145" t="s">
        <v>1773</v>
      </c>
      <c r="Q542" s="145" t="s">
        <v>440</v>
      </c>
      <c r="R542" s="145" t="s">
        <v>2557</v>
      </c>
    </row>
    <row r="543" spans="1:18">
      <c r="A543" s="145" t="s">
        <v>2558</v>
      </c>
      <c r="B543" s="145" t="s">
        <v>2344</v>
      </c>
      <c r="C543" s="145" t="s">
        <v>2345</v>
      </c>
      <c r="D543" s="145" t="s">
        <v>2346</v>
      </c>
      <c r="E543" s="145" t="s">
        <v>1161</v>
      </c>
      <c r="F543" s="145" t="s">
        <v>2347</v>
      </c>
      <c r="G543" s="146">
        <v>46362</v>
      </c>
      <c r="H543" s="145" t="s">
        <v>1121</v>
      </c>
      <c r="I543" s="145">
        <v>14</v>
      </c>
      <c r="J543" s="147">
        <v>350</v>
      </c>
      <c r="K543" s="148">
        <v>490</v>
      </c>
      <c r="L543" s="148">
        <v>320</v>
      </c>
      <c r="M543" s="148">
        <v>280</v>
      </c>
      <c r="N543" s="145">
        <v>90</v>
      </c>
      <c r="O543" s="145" t="s">
        <v>2559</v>
      </c>
      <c r="P543" s="145" t="s">
        <v>1773</v>
      </c>
      <c r="Q543" s="145" t="s">
        <v>161</v>
      </c>
      <c r="R543" s="145" t="s">
        <v>1115</v>
      </c>
    </row>
    <row r="544" spans="1:18">
      <c r="A544" s="145" t="s">
        <v>2558</v>
      </c>
      <c r="B544" s="145" t="s">
        <v>2344</v>
      </c>
      <c r="C544" s="145" t="s">
        <v>1336</v>
      </c>
      <c r="D544" s="145" t="s">
        <v>2364</v>
      </c>
      <c r="E544" s="145" t="s">
        <v>1365</v>
      </c>
      <c r="F544" s="145" t="s">
        <v>2365</v>
      </c>
      <c r="G544" s="146">
        <v>46360</v>
      </c>
      <c r="H544" s="145" t="s">
        <v>1339</v>
      </c>
      <c r="I544" s="145">
        <v>15</v>
      </c>
      <c r="J544" s="147">
        <v>375</v>
      </c>
      <c r="K544" s="148">
        <v>570</v>
      </c>
      <c r="L544" s="148">
        <v>350</v>
      </c>
      <c r="M544" s="148">
        <v>300</v>
      </c>
      <c r="N544" s="145">
        <v>90</v>
      </c>
      <c r="O544" s="145" t="s">
        <v>2560</v>
      </c>
      <c r="P544" s="145" t="s">
        <v>1773</v>
      </c>
      <c r="Q544" s="145" t="s">
        <v>583</v>
      </c>
      <c r="R544" s="145" t="s">
        <v>1366</v>
      </c>
    </row>
    <row r="545" spans="1:18">
      <c r="A545" s="145" t="s">
        <v>2558</v>
      </c>
      <c r="B545" s="145" t="s">
        <v>2344</v>
      </c>
      <c r="C545" s="145" t="s">
        <v>2367</v>
      </c>
      <c r="D545" s="145" t="s">
        <v>1230</v>
      </c>
      <c r="E545" s="145" t="s">
        <v>1251</v>
      </c>
      <c r="F545" s="145" t="s">
        <v>2368</v>
      </c>
      <c r="G545" s="146">
        <v>46361</v>
      </c>
      <c r="H545" s="145" t="s">
        <v>1253</v>
      </c>
      <c r="I545" s="145">
        <v>15</v>
      </c>
      <c r="J545" s="147">
        <v>375</v>
      </c>
      <c r="K545" s="148">
        <v>525</v>
      </c>
      <c r="L545" s="148">
        <v>345</v>
      </c>
      <c r="M545" s="148">
        <v>300</v>
      </c>
      <c r="N545" s="145">
        <v>90</v>
      </c>
      <c r="O545" s="145" t="s">
        <v>2559</v>
      </c>
      <c r="P545" s="145" t="s">
        <v>1773</v>
      </c>
      <c r="Q545" s="145" t="s">
        <v>135</v>
      </c>
      <c r="R545" s="145" t="s">
        <v>1252</v>
      </c>
    </row>
    <row r="546" spans="1:18">
      <c r="A546" s="145" t="s">
        <v>2558</v>
      </c>
      <c r="B546" s="145" t="s">
        <v>2369</v>
      </c>
      <c r="C546" s="145" t="s">
        <v>2345</v>
      </c>
      <c r="D546" s="145" t="s">
        <v>2346</v>
      </c>
      <c r="E546" s="145" t="s">
        <v>1162</v>
      </c>
      <c r="F546" s="145" t="s">
        <v>2347</v>
      </c>
      <c r="G546" s="146">
        <v>46334</v>
      </c>
      <c r="H546" s="145" t="s">
        <v>1113</v>
      </c>
      <c r="I546" s="145">
        <v>28</v>
      </c>
      <c r="J546" s="147">
        <v>700</v>
      </c>
      <c r="K546" s="148">
        <v>980</v>
      </c>
      <c r="L546" s="148">
        <v>640</v>
      </c>
      <c r="M546" s="148">
        <v>560</v>
      </c>
      <c r="N546" s="145">
        <v>90</v>
      </c>
      <c r="O546" s="145" t="s">
        <v>2561</v>
      </c>
      <c r="P546" s="145" t="s">
        <v>1773</v>
      </c>
      <c r="Q546" s="145" t="s">
        <v>161</v>
      </c>
      <c r="R546" s="145" t="s">
        <v>1163</v>
      </c>
    </row>
    <row r="547" spans="1:18">
      <c r="A547" s="145" t="s">
        <v>2558</v>
      </c>
      <c r="B547" s="145" t="s">
        <v>2369</v>
      </c>
      <c r="C547" s="145" t="s">
        <v>2345</v>
      </c>
      <c r="D547" s="145" t="s">
        <v>2346</v>
      </c>
      <c r="E547" s="145" t="s">
        <v>1164</v>
      </c>
      <c r="F547" s="145" t="s">
        <v>2347</v>
      </c>
      <c r="G547" s="146">
        <v>46348</v>
      </c>
      <c r="H547" s="145" t="s">
        <v>1101</v>
      </c>
      <c r="I547" s="145">
        <v>14</v>
      </c>
      <c r="J547" s="147">
        <v>350</v>
      </c>
      <c r="K547" s="148">
        <v>490</v>
      </c>
      <c r="L547" s="148">
        <v>320</v>
      </c>
      <c r="M547" s="148">
        <v>280</v>
      </c>
      <c r="N547" s="145">
        <v>90</v>
      </c>
      <c r="O547" s="145" t="s">
        <v>2559</v>
      </c>
      <c r="P547" s="145" t="s">
        <v>1773</v>
      </c>
      <c r="Q547" s="145" t="s">
        <v>161</v>
      </c>
      <c r="R547" s="145" t="s">
        <v>1115</v>
      </c>
    </row>
    <row r="548" spans="1:18">
      <c r="A548" s="145" t="s">
        <v>2558</v>
      </c>
      <c r="B548" s="145" t="s">
        <v>2369</v>
      </c>
      <c r="C548" s="145" t="s">
        <v>2345</v>
      </c>
      <c r="D548" s="145" t="s">
        <v>2562</v>
      </c>
      <c r="E548" s="145" t="s">
        <v>1165</v>
      </c>
      <c r="F548" s="145" t="s">
        <v>2347</v>
      </c>
      <c r="G548" s="146">
        <v>46292</v>
      </c>
      <c r="H548" s="145" t="s">
        <v>1104</v>
      </c>
      <c r="I548" s="145">
        <v>14</v>
      </c>
      <c r="J548" s="147">
        <v>350</v>
      </c>
      <c r="K548" s="148">
        <v>490</v>
      </c>
      <c r="L548" s="148">
        <v>320</v>
      </c>
      <c r="M548" s="148">
        <v>280</v>
      </c>
      <c r="N548" s="145">
        <v>90</v>
      </c>
      <c r="O548" s="145" t="s">
        <v>2559</v>
      </c>
      <c r="P548" s="145" t="s">
        <v>1773</v>
      </c>
      <c r="Q548" s="145" t="s">
        <v>161</v>
      </c>
      <c r="R548" s="145" t="s">
        <v>1151</v>
      </c>
    </row>
    <row r="549" spans="1:18">
      <c r="A549" s="145" t="s">
        <v>2558</v>
      </c>
      <c r="B549" s="145" t="s">
        <v>2369</v>
      </c>
      <c r="C549" s="145" t="s">
        <v>2345</v>
      </c>
      <c r="D549" s="145" t="s">
        <v>2562</v>
      </c>
      <c r="E549" s="145" t="s">
        <v>1166</v>
      </c>
      <c r="F549" s="145" t="s">
        <v>2347</v>
      </c>
      <c r="G549" s="146">
        <v>46292</v>
      </c>
      <c r="H549" s="145" t="s">
        <v>1104</v>
      </c>
      <c r="I549" s="145">
        <v>27</v>
      </c>
      <c r="J549" s="147">
        <v>675</v>
      </c>
      <c r="K549" s="148">
        <v>945</v>
      </c>
      <c r="L549" s="148">
        <v>615</v>
      </c>
      <c r="M549" s="148">
        <v>540</v>
      </c>
      <c r="N549" s="145">
        <v>90</v>
      </c>
      <c r="O549" s="145" t="s">
        <v>2561</v>
      </c>
      <c r="P549" s="145" t="s">
        <v>1773</v>
      </c>
      <c r="Q549" s="145" t="s">
        <v>161</v>
      </c>
      <c r="R549" s="145" t="s">
        <v>1167</v>
      </c>
    </row>
    <row r="550" spans="1:18">
      <c r="A550" s="145" t="s">
        <v>2558</v>
      </c>
      <c r="B550" s="145" t="s">
        <v>2369</v>
      </c>
      <c r="C550" s="145" t="s">
        <v>2345</v>
      </c>
      <c r="D550" s="145" t="s">
        <v>2562</v>
      </c>
      <c r="E550" s="145" t="s">
        <v>1168</v>
      </c>
      <c r="F550" s="145" t="s">
        <v>2347</v>
      </c>
      <c r="G550" s="146">
        <v>46306</v>
      </c>
      <c r="H550" s="145" t="s">
        <v>1142</v>
      </c>
      <c r="I550" s="145">
        <v>13</v>
      </c>
      <c r="J550" s="147">
        <v>325</v>
      </c>
      <c r="K550" s="148">
        <v>455</v>
      </c>
      <c r="L550" s="148">
        <v>300</v>
      </c>
      <c r="M550" s="148">
        <v>260</v>
      </c>
      <c r="N550" s="145">
        <v>90</v>
      </c>
      <c r="O550" s="145" t="s">
        <v>2559</v>
      </c>
      <c r="P550" s="145" t="s">
        <v>1773</v>
      </c>
      <c r="Q550" s="145" t="s">
        <v>161</v>
      </c>
      <c r="R550" s="145" t="s">
        <v>1169</v>
      </c>
    </row>
    <row r="551" spans="1:18">
      <c r="A551" s="145" t="s">
        <v>2558</v>
      </c>
      <c r="B551" s="145" t="s">
        <v>2369</v>
      </c>
      <c r="C551" s="145" t="s">
        <v>2345</v>
      </c>
      <c r="D551" s="145" t="s">
        <v>2562</v>
      </c>
      <c r="E551" s="145" t="s">
        <v>1170</v>
      </c>
      <c r="F551" s="145" t="s">
        <v>2347</v>
      </c>
      <c r="G551" s="146">
        <v>46306</v>
      </c>
      <c r="H551" s="145" t="s">
        <v>1142</v>
      </c>
      <c r="I551" s="145">
        <v>28</v>
      </c>
      <c r="J551" s="147">
        <v>700</v>
      </c>
      <c r="K551" s="148">
        <v>980</v>
      </c>
      <c r="L551" s="148">
        <v>640</v>
      </c>
      <c r="M551" s="148">
        <v>560</v>
      </c>
      <c r="N551" s="145">
        <v>90</v>
      </c>
      <c r="O551" s="145" t="s">
        <v>2561</v>
      </c>
      <c r="P551" s="145" t="s">
        <v>1773</v>
      </c>
      <c r="Q551" s="145" t="s">
        <v>161</v>
      </c>
      <c r="R551" s="145" t="s">
        <v>1171</v>
      </c>
    </row>
    <row r="552" spans="1:18">
      <c r="A552" s="145" t="s">
        <v>2558</v>
      </c>
      <c r="B552" s="145" t="s">
        <v>2369</v>
      </c>
      <c r="C552" s="145" t="s">
        <v>2345</v>
      </c>
      <c r="D552" s="145" t="s">
        <v>2562</v>
      </c>
      <c r="E552" s="145" t="s">
        <v>1172</v>
      </c>
      <c r="F552" s="145" t="s">
        <v>2347</v>
      </c>
      <c r="G552" s="146">
        <v>46319</v>
      </c>
      <c r="H552" s="145" t="s">
        <v>1142</v>
      </c>
      <c r="I552" s="145">
        <v>15</v>
      </c>
      <c r="J552" s="147">
        <v>375</v>
      </c>
      <c r="K552" s="148">
        <v>525</v>
      </c>
      <c r="L552" s="148">
        <v>345</v>
      </c>
      <c r="M552" s="148">
        <v>300</v>
      </c>
      <c r="N552" s="145">
        <v>90</v>
      </c>
      <c r="O552" s="145" t="s">
        <v>2559</v>
      </c>
      <c r="P552" s="145" t="s">
        <v>1773</v>
      </c>
      <c r="Q552" s="145" t="s">
        <v>161</v>
      </c>
      <c r="R552" s="145" t="s">
        <v>1173</v>
      </c>
    </row>
    <row r="553" spans="1:18">
      <c r="A553" s="145" t="s">
        <v>2558</v>
      </c>
      <c r="B553" s="145" t="s">
        <v>2369</v>
      </c>
      <c r="C553" s="145" t="s">
        <v>2345</v>
      </c>
      <c r="D553" s="145" t="s">
        <v>2562</v>
      </c>
      <c r="E553" s="145" t="s">
        <v>1174</v>
      </c>
      <c r="F553" s="145" t="s">
        <v>2347</v>
      </c>
      <c r="G553" s="146">
        <v>46319</v>
      </c>
      <c r="H553" s="145" t="s">
        <v>1110</v>
      </c>
      <c r="I553" s="145">
        <v>29</v>
      </c>
      <c r="J553" s="147">
        <v>725</v>
      </c>
      <c r="K553" s="148">
        <v>1015</v>
      </c>
      <c r="L553" s="148">
        <v>660</v>
      </c>
      <c r="M553" s="148">
        <v>580</v>
      </c>
      <c r="N553" s="145">
        <v>90</v>
      </c>
      <c r="O553" s="145" t="s">
        <v>2561</v>
      </c>
      <c r="P553" s="145" t="s">
        <v>1773</v>
      </c>
      <c r="Q553" s="145" t="s">
        <v>161</v>
      </c>
      <c r="R553" s="145" t="s">
        <v>1175</v>
      </c>
    </row>
    <row r="554" spans="1:18">
      <c r="A554" s="145" t="s">
        <v>2558</v>
      </c>
      <c r="B554" s="145" t="s">
        <v>2369</v>
      </c>
      <c r="C554" s="145" t="s">
        <v>2345</v>
      </c>
      <c r="D554" s="145" t="s">
        <v>2562</v>
      </c>
      <c r="E554" s="145" t="s">
        <v>1176</v>
      </c>
      <c r="F554" s="145" t="s">
        <v>2347</v>
      </c>
      <c r="G554" s="146">
        <v>46334</v>
      </c>
      <c r="H554" s="145" t="s">
        <v>1110</v>
      </c>
      <c r="I554" s="145">
        <v>14</v>
      </c>
      <c r="J554" s="147">
        <v>350</v>
      </c>
      <c r="K554" s="148">
        <v>490</v>
      </c>
      <c r="L554" s="148">
        <v>320</v>
      </c>
      <c r="M554" s="148">
        <v>280</v>
      </c>
      <c r="N554" s="145">
        <v>90</v>
      </c>
      <c r="O554" s="145" t="s">
        <v>2559</v>
      </c>
      <c r="P554" s="145" t="s">
        <v>1773</v>
      </c>
      <c r="Q554" s="145" t="s">
        <v>161</v>
      </c>
      <c r="R554" s="145" t="s">
        <v>1177</v>
      </c>
    </row>
    <row r="555" spans="1:18">
      <c r="A555" s="145" t="s">
        <v>2558</v>
      </c>
      <c r="B555" s="145" t="s">
        <v>2369</v>
      </c>
      <c r="C555" s="145" t="s">
        <v>2345</v>
      </c>
      <c r="D555" s="145" t="s">
        <v>2371</v>
      </c>
      <c r="E555" s="145" t="s">
        <v>1178</v>
      </c>
      <c r="F555" s="145" t="s">
        <v>2347</v>
      </c>
      <c r="G555" s="146">
        <v>46278</v>
      </c>
      <c r="H555" s="145" t="s">
        <v>1179</v>
      </c>
      <c r="I555" s="145">
        <v>13</v>
      </c>
      <c r="J555" s="147">
        <v>325</v>
      </c>
      <c r="K555" s="148">
        <v>455</v>
      </c>
      <c r="L555" s="148">
        <v>300</v>
      </c>
      <c r="M555" s="148">
        <v>260</v>
      </c>
      <c r="N555" s="145">
        <v>90</v>
      </c>
      <c r="O555" s="145" t="s">
        <v>2559</v>
      </c>
      <c r="P555" s="145" t="s">
        <v>1773</v>
      </c>
      <c r="Q555" s="145" t="s">
        <v>161</v>
      </c>
      <c r="R555" s="145" t="s">
        <v>1126</v>
      </c>
    </row>
    <row r="556" spans="1:18">
      <c r="A556" s="145" t="s">
        <v>2558</v>
      </c>
      <c r="B556" s="145" t="s">
        <v>2369</v>
      </c>
      <c r="C556" s="145" t="s">
        <v>2345</v>
      </c>
      <c r="D556" s="145" t="s">
        <v>2371</v>
      </c>
      <c r="E556" s="145" t="s">
        <v>1180</v>
      </c>
      <c r="F556" s="145" t="s">
        <v>2347</v>
      </c>
      <c r="G556" s="146">
        <v>46278</v>
      </c>
      <c r="H556" s="145" t="s">
        <v>1182</v>
      </c>
      <c r="I556" s="145">
        <v>27</v>
      </c>
      <c r="J556" s="147">
        <v>675</v>
      </c>
      <c r="K556" s="148">
        <v>945</v>
      </c>
      <c r="L556" s="148">
        <v>615</v>
      </c>
      <c r="M556" s="148">
        <v>540</v>
      </c>
      <c r="N556" s="145">
        <v>90</v>
      </c>
      <c r="O556" s="145" t="s">
        <v>2561</v>
      </c>
      <c r="P556" s="145" t="s">
        <v>1773</v>
      </c>
      <c r="Q556" s="145" t="s">
        <v>161</v>
      </c>
      <c r="R556" s="145" t="s">
        <v>1181</v>
      </c>
    </row>
    <row r="557" spans="1:18">
      <c r="A557" s="145" t="s">
        <v>2558</v>
      </c>
      <c r="B557" s="145" t="s">
        <v>2369</v>
      </c>
      <c r="C557" s="145" t="s">
        <v>420</v>
      </c>
      <c r="D557" s="145" t="s">
        <v>420</v>
      </c>
      <c r="E557" s="145" t="s">
        <v>481</v>
      </c>
      <c r="F557" s="145" t="s">
        <v>2358</v>
      </c>
      <c r="G557" s="146">
        <v>46263</v>
      </c>
      <c r="H557" s="145" t="s">
        <v>431</v>
      </c>
      <c r="I557" s="145">
        <v>7</v>
      </c>
      <c r="J557" s="147">
        <v>245</v>
      </c>
      <c r="K557" s="148">
        <v>370</v>
      </c>
      <c r="L557" s="148">
        <v>230</v>
      </c>
      <c r="M557" s="148">
        <v>200</v>
      </c>
      <c r="N557" s="145">
        <v>90</v>
      </c>
      <c r="O557" s="145" t="s">
        <v>2356</v>
      </c>
      <c r="P557" s="145" t="s">
        <v>1773</v>
      </c>
      <c r="Q557" s="145" t="s">
        <v>422</v>
      </c>
      <c r="R557" s="145" t="s">
        <v>426</v>
      </c>
    </row>
    <row r="558" spans="1:18" ht="25.5">
      <c r="A558" s="145" t="s">
        <v>2558</v>
      </c>
      <c r="B558" s="145" t="s">
        <v>2369</v>
      </c>
      <c r="C558" s="145" t="s">
        <v>420</v>
      </c>
      <c r="D558" s="145" t="s">
        <v>420</v>
      </c>
      <c r="E558" s="145" t="s">
        <v>482</v>
      </c>
      <c r="F558" s="145" t="s">
        <v>2358</v>
      </c>
      <c r="G558" s="146">
        <v>46263</v>
      </c>
      <c r="H558" s="145" t="s">
        <v>483</v>
      </c>
      <c r="I558" s="145">
        <v>14</v>
      </c>
      <c r="J558" s="147">
        <v>490</v>
      </c>
      <c r="K558" s="148">
        <v>740</v>
      </c>
      <c r="L558" s="148">
        <v>450</v>
      </c>
      <c r="M558" s="148">
        <v>400</v>
      </c>
      <c r="N558" s="145">
        <v>90</v>
      </c>
      <c r="O558" s="145" t="s">
        <v>2351</v>
      </c>
      <c r="P558" s="145" t="s">
        <v>1773</v>
      </c>
      <c r="Q558" s="145" t="s">
        <v>422</v>
      </c>
      <c r="R558" s="145" t="s">
        <v>429</v>
      </c>
    </row>
    <row r="559" spans="1:18">
      <c r="A559" s="145" t="s">
        <v>2558</v>
      </c>
      <c r="B559" s="145" t="s">
        <v>2369</v>
      </c>
      <c r="C559" s="145" t="s">
        <v>420</v>
      </c>
      <c r="D559" s="145" t="s">
        <v>420</v>
      </c>
      <c r="E559" s="145" t="s">
        <v>484</v>
      </c>
      <c r="F559" s="145" t="s">
        <v>2358</v>
      </c>
      <c r="G559" s="146">
        <v>46270</v>
      </c>
      <c r="H559" s="145" t="s">
        <v>427</v>
      </c>
      <c r="I559" s="145">
        <v>7</v>
      </c>
      <c r="J559" s="147">
        <v>245</v>
      </c>
      <c r="K559" s="148">
        <v>370</v>
      </c>
      <c r="L559" s="148">
        <v>230</v>
      </c>
      <c r="M559" s="148">
        <v>200</v>
      </c>
      <c r="N559" s="145">
        <v>90</v>
      </c>
      <c r="O559" s="145" t="s">
        <v>2356</v>
      </c>
      <c r="P559" s="145" t="s">
        <v>1773</v>
      </c>
      <c r="Q559" s="145" t="s">
        <v>422</v>
      </c>
      <c r="R559" s="145" t="s">
        <v>426</v>
      </c>
    </row>
    <row r="560" spans="1:18" ht="25.5">
      <c r="A560" s="145" t="s">
        <v>2558</v>
      </c>
      <c r="B560" s="145" t="s">
        <v>2369</v>
      </c>
      <c r="C560" s="145" t="s">
        <v>420</v>
      </c>
      <c r="D560" s="145" t="s">
        <v>420</v>
      </c>
      <c r="E560" s="145" t="s">
        <v>485</v>
      </c>
      <c r="F560" s="145" t="s">
        <v>2358</v>
      </c>
      <c r="G560" s="146">
        <v>46270</v>
      </c>
      <c r="H560" s="145" t="s">
        <v>424</v>
      </c>
      <c r="I560" s="145">
        <v>14</v>
      </c>
      <c r="J560" s="147">
        <v>490</v>
      </c>
      <c r="K560" s="148">
        <v>740</v>
      </c>
      <c r="L560" s="148">
        <v>450</v>
      </c>
      <c r="M560" s="148">
        <v>400</v>
      </c>
      <c r="N560" s="145">
        <v>90</v>
      </c>
      <c r="O560" s="145" t="s">
        <v>2351</v>
      </c>
      <c r="P560" s="145" t="s">
        <v>1773</v>
      </c>
      <c r="Q560" s="145" t="s">
        <v>422</v>
      </c>
      <c r="R560" s="145" t="s">
        <v>429</v>
      </c>
    </row>
    <row r="561" spans="1:18">
      <c r="A561" s="145" t="s">
        <v>2558</v>
      </c>
      <c r="B561" s="145" t="s">
        <v>2369</v>
      </c>
      <c r="C561" s="145" t="s">
        <v>420</v>
      </c>
      <c r="D561" s="145" t="s">
        <v>420</v>
      </c>
      <c r="E561" s="145" t="s">
        <v>486</v>
      </c>
      <c r="F561" s="145" t="s">
        <v>2358</v>
      </c>
      <c r="G561" s="146">
        <v>46277</v>
      </c>
      <c r="H561" s="145" t="s">
        <v>431</v>
      </c>
      <c r="I561" s="145">
        <v>7</v>
      </c>
      <c r="J561" s="147">
        <v>245</v>
      </c>
      <c r="K561" s="148">
        <v>370</v>
      </c>
      <c r="L561" s="148">
        <v>230</v>
      </c>
      <c r="M561" s="148">
        <v>200</v>
      </c>
      <c r="N561" s="145">
        <v>90</v>
      </c>
      <c r="O561" s="145" t="s">
        <v>2356</v>
      </c>
      <c r="P561" s="145" t="s">
        <v>1773</v>
      </c>
      <c r="Q561" s="145" t="s">
        <v>422</v>
      </c>
      <c r="R561" s="145" t="s">
        <v>426</v>
      </c>
    </row>
    <row r="562" spans="1:18" ht="25.5">
      <c r="A562" s="145" t="s">
        <v>2558</v>
      </c>
      <c r="B562" s="145" t="s">
        <v>2369</v>
      </c>
      <c r="C562" s="145" t="s">
        <v>420</v>
      </c>
      <c r="D562" s="145" t="s">
        <v>420</v>
      </c>
      <c r="E562" s="145" t="s">
        <v>487</v>
      </c>
      <c r="F562" s="145" t="s">
        <v>2358</v>
      </c>
      <c r="G562" s="146">
        <v>46277</v>
      </c>
      <c r="H562" s="145" t="s">
        <v>483</v>
      </c>
      <c r="I562" s="145">
        <v>14</v>
      </c>
      <c r="J562" s="147">
        <v>490</v>
      </c>
      <c r="K562" s="148">
        <v>740</v>
      </c>
      <c r="L562" s="148">
        <v>450</v>
      </c>
      <c r="M562" s="148">
        <v>400</v>
      </c>
      <c r="N562" s="145">
        <v>90</v>
      </c>
      <c r="O562" s="145" t="s">
        <v>2351</v>
      </c>
      <c r="P562" s="145" t="s">
        <v>1773</v>
      </c>
      <c r="Q562" s="145" t="s">
        <v>422</v>
      </c>
      <c r="R562" s="145" t="s">
        <v>429</v>
      </c>
    </row>
    <row r="563" spans="1:18">
      <c r="A563" s="145" t="s">
        <v>2558</v>
      </c>
      <c r="B563" s="145" t="s">
        <v>2369</v>
      </c>
      <c r="C563" s="145" t="s">
        <v>420</v>
      </c>
      <c r="D563" s="145" t="s">
        <v>420</v>
      </c>
      <c r="E563" s="145" t="s">
        <v>488</v>
      </c>
      <c r="F563" s="145" t="s">
        <v>2358</v>
      </c>
      <c r="G563" s="146">
        <v>46284</v>
      </c>
      <c r="H563" s="145" t="s">
        <v>427</v>
      </c>
      <c r="I563" s="145">
        <v>7</v>
      </c>
      <c r="J563" s="147">
        <v>245</v>
      </c>
      <c r="K563" s="148">
        <v>370</v>
      </c>
      <c r="L563" s="148">
        <v>230</v>
      </c>
      <c r="M563" s="148">
        <v>200</v>
      </c>
      <c r="N563" s="145">
        <v>90</v>
      </c>
      <c r="O563" s="145" t="s">
        <v>2356</v>
      </c>
      <c r="P563" s="145" t="s">
        <v>1773</v>
      </c>
      <c r="Q563" s="145" t="s">
        <v>422</v>
      </c>
      <c r="R563" s="145" t="s">
        <v>426</v>
      </c>
    </row>
    <row r="564" spans="1:18" ht="25.5">
      <c r="A564" s="145" t="s">
        <v>2558</v>
      </c>
      <c r="B564" s="145" t="s">
        <v>2369</v>
      </c>
      <c r="C564" s="145" t="s">
        <v>420</v>
      </c>
      <c r="D564" s="145" t="s">
        <v>420</v>
      </c>
      <c r="E564" s="145" t="s">
        <v>489</v>
      </c>
      <c r="F564" s="145" t="s">
        <v>2358</v>
      </c>
      <c r="G564" s="146">
        <v>46284</v>
      </c>
      <c r="H564" s="145" t="s">
        <v>424</v>
      </c>
      <c r="I564" s="145">
        <v>14</v>
      </c>
      <c r="J564" s="147">
        <v>490</v>
      </c>
      <c r="K564" s="148">
        <v>740</v>
      </c>
      <c r="L564" s="148">
        <v>450</v>
      </c>
      <c r="M564" s="148">
        <v>400</v>
      </c>
      <c r="N564" s="145">
        <v>90</v>
      </c>
      <c r="O564" s="145" t="s">
        <v>2351</v>
      </c>
      <c r="P564" s="145" t="s">
        <v>1773</v>
      </c>
      <c r="Q564" s="145" t="s">
        <v>422</v>
      </c>
      <c r="R564" s="145" t="s">
        <v>429</v>
      </c>
    </row>
    <row r="565" spans="1:18">
      <c r="A565" s="145" t="s">
        <v>2558</v>
      </c>
      <c r="B565" s="145" t="s">
        <v>2369</v>
      </c>
      <c r="C565" s="145" t="s">
        <v>420</v>
      </c>
      <c r="D565" s="145" t="s">
        <v>420</v>
      </c>
      <c r="E565" s="145" t="s">
        <v>490</v>
      </c>
      <c r="F565" s="145" t="s">
        <v>2358</v>
      </c>
      <c r="G565" s="146">
        <v>46291</v>
      </c>
      <c r="H565" s="145" t="s">
        <v>431</v>
      </c>
      <c r="I565" s="145">
        <v>7</v>
      </c>
      <c r="J565" s="147">
        <v>245</v>
      </c>
      <c r="K565" s="148">
        <v>370</v>
      </c>
      <c r="L565" s="148">
        <v>230</v>
      </c>
      <c r="M565" s="148">
        <v>200</v>
      </c>
      <c r="N565" s="145">
        <v>90</v>
      </c>
      <c r="O565" s="145" t="s">
        <v>2356</v>
      </c>
      <c r="P565" s="145" t="s">
        <v>1773</v>
      </c>
      <c r="Q565" s="145" t="s">
        <v>422</v>
      </c>
      <c r="R565" s="145" t="s">
        <v>426</v>
      </c>
    </row>
    <row r="566" spans="1:18">
      <c r="A566" s="145" t="s">
        <v>2558</v>
      </c>
      <c r="B566" s="145" t="s">
        <v>2369</v>
      </c>
      <c r="C566" s="145" t="s">
        <v>420</v>
      </c>
      <c r="D566" s="145" t="s">
        <v>420</v>
      </c>
      <c r="E566" s="145" t="s">
        <v>491</v>
      </c>
      <c r="F566" s="145" t="s">
        <v>2358</v>
      </c>
      <c r="G566" s="146">
        <v>46298</v>
      </c>
      <c r="H566" s="145" t="s">
        <v>424</v>
      </c>
      <c r="I566" s="145">
        <v>7</v>
      </c>
      <c r="J566" s="147">
        <v>245</v>
      </c>
      <c r="K566" s="148">
        <v>370</v>
      </c>
      <c r="L566" s="148">
        <v>230</v>
      </c>
      <c r="M566" s="148">
        <v>200</v>
      </c>
      <c r="N566" s="145">
        <v>90</v>
      </c>
      <c r="O566" s="145" t="s">
        <v>2356</v>
      </c>
      <c r="P566" s="145" t="s">
        <v>1773</v>
      </c>
      <c r="Q566" s="145" t="s">
        <v>422</v>
      </c>
      <c r="R566" s="145" t="s">
        <v>423</v>
      </c>
    </row>
    <row r="567" spans="1:18">
      <c r="A567" s="145" t="s">
        <v>2558</v>
      </c>
      <c r="B567" s="145" t="s">
        <v>2369</v>
      </c>
      <c r="C567" s="145" t="s">
        <v>420</v>
      </c>
      <c r="D567" s="145" t="s">
        <v>420</v>
      </c>
      <c r="E567" s="145" t="s">
        <v>492</v>
      </c>
      <c r="F567" s="145" t="s">
        <v>2358</v>
      </c>
      <c r="G567" s="146">
        <v>46305</v>
      </c>
      <c r="H567" s="145" t="s">
        <v>427</v>
      </c>
      <c r="I567" s="145">
        <v>7</v>
      </c>
      <c r="J567" s="147">
        <v>245</v>
      </c>
      <c r="K567" s="148">
        <v>370</v>
      </c>
      <c r="L567" s="148">
        <v>230</v>
      </c>
      <c r="M567" s="148">
        <v>200</v>
      </c>
      <c r="N567" s="145">
        <v>90</v>
      </c>
      <c r="O567" s="145" t="s">
        <v>2356</v>
      </c>
      <c r="P567" s="145" t="s">
        <v>1773</v>
      </c>
      <c r="Q567" s="145" t="s">
        <v>422</v>
      </c>
      <c r="R567" s="145" t="s">
        <v>426</v>
      </c>
    </row>
    <row r="568" spans="1:18">
      <c r="A568" s="145" t="s">
        <v>2558</v>
      </c>
      <c r="B568" s="145" t="s">
        <v>2369</v>
      </c>
      <c r="C568" s="145" t="s">
        <v>420</v>
      </c>
      <c r="D568" s="145" t="s">
        <v>420</v>
      </c>
      <c r="E568" s="145" t="s">
        <v>493</v>
      </c>
      <c r="F568" s="145" t="s">
        <v>2374</v>
      </c>
      <c r="G568" s="146">
        <v>46277</v>
      </c>
      <c r="H568" s="145" t="s">
        <v>447</v>
      </c>
      <c r="I568" s="145">
        <v>7</v>
      </c>
      <c r="J568" s="147">
        <v>245</v>
      </c>
      <c r="K568" s="148">
        <v>370</v>
      </c>
      <c r="L568" s="148">
        <v>230</v>
      </c>
      <c r="M568" s="148">
        <v>200</v>
      </c>
      <c r="N568" s="145">
        <v>90</v>
      </c>
      <c r="O568" s="145" t="s">
        <v>2356</v>
      </c>
      <c r="P568" s="145" t="s">
        <v>1773</v>
      </c>
      <c r="Q568" s="145" t="s">
        <v>440</v>
      </c>
      <c r="R568" s="145" t="s">
        <v>446</v>
      </c>
    </row>
    <row r="569" spans="1:18" ht="25.5">
      <c r="A569" s="145" t="s">
        <v>2558</v>
      </c>
      <c r="B569" s="145" t="s">
        <v>2369</v>
      </c>
      <c r="C569" s="145" t="s">
        <v>420</v>
      </c>
      <c r="D569" s="145" t="s">
        <v>420</v>
      </c>
      <c r="E569" s="145" t="s">
        <v>494</v>
      </c>
      <c r="F569" s="145" t="s">
        <v>2374</v>
      </c>
      <c r="G569" s="146">
        <v>46277</v>
      </c>
      <c r="H569" s="145" t="s">
        <v>480</v>
      </c>
      <c r="I569" s="145">
        <v>14</v>
      </c>
      <c r="J569" s="147">
        <v>490</v>
      </c>
      <c r="K569" s="148">
        <v>740</v>
      </c>
      <c r="L569" s="148">
        <v>450</v>
      </c>
      <c r="M569" s="148">
        <v>400</v>
      </c>
      <c r="N569" s="145">
        <v>90</v>
      </c>
      <c r="O569" s="145" t="s">
        <v>2351</v>
      </c>
      <c r="P569" s="145" t="s">
        <v>1773</v>
      </c>
      <c r="Q569" s="145" t="s">
        <v>440</v>
      </c>
      <c r="R569" s="145" t="s">
        <v>444</v>
      </c>
    </row>
    <row r="570" spans="1:18">
      <c r="A570" s="145" t="s">
        <v>2558</v>
      </c>
      <c r="B570" s="145" t="s">
        <v>2369</v>
      </c>
      <c r="C570" s="145" t="s">
        <v>420</v>
      </c>
      <c r="D570" s="145" t="s">
        <v>2375</v>
      </c>
      <c r="E570" s="145" t="s">
        <v>495</v>
      </c>
      <c r="F570" s="145" t="s">
        <v>2358</v>
      </c>
      <c r="G570" s="146">
        <v>46312</v>
      </c>
      <c r="H570" s="145" t="s">
        <v>497</v>
      </c>
      <c r="I570" s="145">
        <v>14</v>
      </c>
      <c r="J570" s="147">
        <v>390</v>
      </c>
      <c r="K570" s="148">
        <v>590</v>
      </c>
      <c r="L570" s="148">
        <v>360</v>
      </c>
      <c r="M570" s="148">
        <v>320</v>
      </c>
      <c r="N570" s="145">
        <v>90</v>
      </c>
      <c r="O570" s="145" t="s">
        <v>2351</v>
      </c>
      <c r="P570" s="145" t="s">
        <v>1773</v>
      </c>
      <c r="Q570" s="145" t="s">
        <v>422</v>
      </c>
      <c r="R570" s="145" t="s">
        <v>496</v>
      </c>
    </row>
    <row r="571" spans="1:18" ht="25.5">
      <c r="A571" s="145" t="s">
        <v>2558</v>
      </c>
      <c r="B571" s="145" t="s">
        <v>2369</v>
      </c>
      <c r="C571" s="145" t="s">
        <v>420</v>
      </c>
      <c r="D571" s="145" t="s">
        <v>2375</v>
      </c>
      <c r="E571" s="145" t="s">
        <v>498</v>
      </c>
      <c r="F571" s="145" t="s">
        <v>2374</v>
      </c>
      <c r="G571" s="146">
        <v>46256</v>
      </c>
      <c r="H571" s="145" t="s">
        <v>442</v>
      </c>
      <c r="I571" s="145">
        <v>10</v>
      </c>
      <c r="J571" s="147">
        <v>300</v>
      </c>
      <c r="K571" s="148">
        <v>450</v>
      </c>
      <c r="L571" s="148">
        <v>280</v>
      </c>
      <c r="M571" s="148">
        <v>240</v>
      </c>
      <c r="N571" s="145">
        <v>90</v>
      </c>
      <c r="O571" s="145" t="s">
        <v>2351</v>
      </c>
      <c r="P571" s="145" t="s">
        <v>1773</v>
      </c>
      <c r="Q571" s="145" t="s">
        <v>440</v>
      </c>
      <c r="R571" s="145" t="s">
        <v>499</v>
      </c>
    </row>
    <row r="572" spans="1:18" ht="25.5">
      <c r="A572" s="145" t="s">
        <v>2558</v>
      </c>
      <c r="B572" s="145" t="s">
        <v>2369</v>
      </c>
      <c r="C572" s="145" t="s">
        <v>420</v>
      </c>
      <c r="D572" s="145" t="s">
        <v>2375</v>
      </c>
      <c r="E572" s="145" t="s">
        <v>500</v>
      </c>
      <c r="F572" s="145" t="s">
        <v>2374</v>
      </c>
      <c r="G572" s="146">
        <v>46266</v>
      </c>
      <c r="H572" s="145" t="s">
        <v>480</v>
      </c>
      <c r="I572" s="145">
        <v>11</v>
      </c>
      <c r="J572" s="147">
        <v>330</v>
      </c>
      <c r="K572" s="148">
        <v>500</v>
      </c>
      <c r="L572" s="148">
        <v>310</v>
      </c>
      <c r="M572" s="148">
        <v>270</v>
      </c>
      <c r="N572" s="145">
        <v>90</v>
      </c>
      <c r="O572" s="145" t="s">
        <v>2351</v>
      </c>
      <c r="P572" s="145" t="s">
        <v>1773</v>
      </c>
      <c r="Q572" s="145" t="s">
        <v>440</v>
      </c>
      <c r="R572" s="145" t="s">
        <v>479</v>
      </c>
    </row>
    <row r="573" spans="1:18">
      <c r="A573" s="145" t="s">
        <v>2558</v>
      </c>
      <c r="B573" s="145" t="s">
        <v>2369</v>
      </c>
      <c r="C573" s="145" t="s">
        <v>420</v>
      </c>
      <c r="D573" s="145" t="s">
        <v>2375</v>
      </c>
      <c r="E573" s="145" t="s">
        <v>501</v>
      </c>
      <c r="F573" s="145" t="s">
        <v>2374</v>
      </c>
      <c r="G573" s="146">
        <v>46291</v>
      </c>
      <c r="H573" s="145" t="s">
        <v>451</v>
      </c>
      <c r="I573" s="145">
        <v>12</v>
      </c>
      <c r="J573" s="147">
        <v>330</v>
      </c>
      <c r="K573" s="148">
        <v>500</v>
      </c>
      <c r="L573" s="148">
        <v>310</v>
      </c>
      <c r="M573" s="148">
        <v>270</v>
      </c>
      <c r="N573" s="145">
        <v>90</v>
      </c>
      <c r="O573" s="145" t="s">
        <v>2351</v>
      </c>
      <c r="P573" s="145" t="s">
        <v>1773</v>
      </c>
      <c r="Q573" s="145" t="s">
        <v>440</v>
      </c>
      <c r="R573" s="145" t="s">
        <v>502</v>
      </c>
    </row>
    <row r="574" spans="1:18">
      <c r="A574" s="145" t="s">
        <v>2558</v>
      </c>
      <c r="B574" s="145" t="s">
        <v>2369</v>
      </c>
      <c r="C574" s="145" t="s">
        <v>545</v>
      </c>
      <c r="D574" s="145" t="s">
        <v>2388</v>
      </c>
      <c r="E574" s="145" t="s">
        <v>825</v>
      </c>
      <c r="F574" s="145" t="s">
        <v>2374</v>
      </c>
      <c r="G574" s="146">
        <v>46303</v>
      </c>
      <c r="H574" s="145" t="s">
        <v>548</v>
      </c>
      <c r="I574" s="145">
        <v>45</v>
      </c>
      <c r="J574" s="147">
        <v>1300</v>
      </c>
      <c r="K574" s="148">
        <v>1950</v>
      </c>
      <c r="L574" s="148">
        <v>1190</v>
      </c>
      <c r="M574" s="148">
        <v>1040</v>
      </c>
      <c r="N574" s="145">
        <v>120</v>
      </c>
      <c r="O574" s="145" t="s">
        <v>2563</v>
      </c>
      <c r="P574" s="145" t="s">
        <v>1773</v>
      </c>
      <c r="Q574" s="145" t="s">
        <v>440</v>
      </c>
      <c r="R574" s="145" t="s">
        <v>826</v>
      </c>
    </row>
    <row r="575" spans="1:18">
      <c r="A575" s="145" t="s">
        <v>2558</v>
      </c>
      <c r="B575" s="145" t="s">
        <v>2369</v>
      </c>
      <c r="C575" s="145" t="s">
        <v>2390</v>
      </c>
      <c r="D575" s="145" t="s">
        <v>2391</v>
      </c>
      <c r="E575" s="145" t="s">
        <v>1318</v>
      </c>
      <c r="F575" s="145" t="s">
        <v>2368</v>
      </c>
      <c r="G575" s="146">
        <v>46271</v>
      </c>
      <c r="H575" s="145" t="s">
        <v>139</v>
      </c>
      <c r="I575" s="145">
        <v>28</v>
      </c>
      <c r="J575" s="147">
        <v>700</v>
      </c>
      <c r="K575" s="148">
        <v>1050</v>
      </c>
      <c r="L575" s="148">
        <v>640</v>
      </c>
      <c r="M575" s="148">
        <v>560</v>
      </c>
      <c r="N575" s="145">
        <v>120</v>
      </c>
      <c r="O575" s="145" t="s">
        <v>2564</v>
      </c>
      <c r="P575" s="145" t="s">
        <v>1773</v>
      </c>
      <c r="Q575" s="145" t="s">
        <v>135</v>
      </c>
      <c r="R575" s="145" t="s">
        <v>1319</v>
      </c>
    </row>
    <row r="576" spans="1:18">
      <c r="A576" s="145" t="s">
        <v>2558</v>
      </c>
      <c r="B576" s="145" t="s">
        <v>2369</v>
      </c>
      <c r="C576" s="145" t="s">
        <v>2390</v>
      </c>
      <c r="D576" s="145" t="s">
        <v>2391</v>
      </c>
      <c r="E576" s="145" t="s">
        <v>1320</v>
      </c>
      <c r="F576" s="145" t="s">
        <v>2368</v>
      </c>
      <c r="G576" s="146">
        <v>46272</v>
      </c>
      <c r="H576" s="145" t="s">
        <v>200</v>
      </c>
      <c r="I576" s="145">
        <v>27</v>
      </c>
      <c r="J576" s="147">
        <v>675</v>
      </c>
      <c r="K576" s="148">
        <v>1020</v>
      </c>
      <c r="L576" s="148">
        <v>620</v>
      </c>
      <c r="M576" s="148">
        <v>540</v>
      </c>
      <c r="N576" s="145">
        <v>120</v>
      </c>
      <c r="O576" s="145" t="s">
        <v>2564</v>
      </c>
      <c r="P576" s="145" t="s">
        <v>1773</v>
      </c>
      <c r="Q576" s="145" t="s">
        <v>135</v>
      </c>
      <c r="R576" s="145" t="s">
        <v>1298</v>
      </c>
    </row>
    <row r="577" spans="1:18">
      <c r="A577" s="145" t="s">
        <v>2558</v>
      </c>
      <c r="B577" s="145" t="s">
        <v>2369</v>
      </c>
      <c r="C577" s="145" t="s">
        <v>2390</v>
      </c>
      <c r="D577" s="145" t="s">
        <v>2394</v>
      </c>
      <c r="E577" s="145" t="s">
        <v>1321</v>
      </c>
      <c r="F577" s="145" t="s">
        <v>2363</v>
      </c>
      <c r="G577" s="146">
        <v>46310</v>
      </c>
      <c r="H577" s="145" t="s">
        <v>1301</v>
      </c>
      <c r="I577" s="145">
        <v>35</v>
      </c>
      <c r="J577" s="147">
        <v>875</v>
      </c>
      <c r="K577" s="148">
        <v>1320</v>
      </c>
      <c r="L577" s="148">
        <v>800</v>
      </c>
      <c r="M577" s="148">
        <v>700</v>
      </c>
      <c r="N577" s="145">
        <v>120</v>
      </c>
      <c r="O577" s="145" t="s">
        <v>2564</v>
      </c>
      <c r="P577" s="145" t="s">
        <v>1773</v>
      </c>
      <c r="Q577" s="145" t="s">
        <v>202</v>
      </c>
      <c r="R577" s="145" t="s">
        <v>1322</v>
      </c>
    </row>
    <row r="578" spans="1:18">
      <c r="A578" s="145" t="s">
        <v>2558</v>
      </c>
      <c r="B578" s="145" t="s">
        <v>2369</v>
      </c>
      <c r="C578" s="145" t="s">
        <v>1336</v>
      </c>
      <c r="D578" s="145" t="s">
        <v>2396</v>
      </c>
      <c r="E578" s="145" t="s">
        <v>1367</v>
      </c>
      <c r="F578" s="145" t="s">
        <v>2374</v>
      </c>
      <c r="G578" s="146">
        <v>46348</v>
      </c>
      <c r="H578" s="145" t="s">
        <v>1342</v>
      </c>
      <c r="I578" s="145">
        <v>30</v>
      </c>
      <c r="J578" s="147">
        <v>750</v>
      </c>
      <c r="K578" s="148">
        <v>1130</v>
      </c>
      <c r="L578" s="148">
        <v>690</v>
      </c>
      <c r="M578" s="148">
        <v>600</v>
      </c>
      <c r="N578" s="145">
        <v>120</v>
      </c>
      <c r="O578" s="145" t="s">
        <v>2564</v>
      </c>
      <c r="P578" s="145" t="s">
        <v>1773</v>
      </c>
      <c r="Q578" s="145" t="s">
        <v>440</v>
      </c>
      <c r="R578" s="145" t="s">
        <v>1368</v>
      </c>
    </row>
    <row r="579" spans="1:18">
      <c r="A579" s="145" t="s">
        <v>2558</v>
      </c>
      <c r="B579" s="145" t="s">
        <v>2369</v>
      </c>
      <c r="C579" s="145" t="s">
        <v>1336</v>
      </c>
      <c r="D579" s="145" t="s">
        <v>2396</v>
      </c>
      <c r="E579" s="145" t="s">
        <v>1369</v>
      </c>
      <c r="F579" s="145" t="s">
        <v>2374</v>
      </c>
      <c r="G579" s="146">
        <v>46351</v>
      </c>
      <c r="H579" s="145" t="s">
        <v>1345</v>
      </c>
      <c r="I579" s="145">
        <v>27</v>
      </c>
      <c r="J579" s="147">
        <v>675</v>
      </c>
      <c r="K579" s="148">
        <v>1020</v>
      </c>
      <c r="L579" s="148">
        <v>620</v>
      </c>
      <c r="M579" s="148">
        <v>540</v>
      </c>
      <c r="N579" s="145">
        <v>120</v>
      </c>
      <c r="O579" s="145" t="s">
        <v>2564</v>
      </c>
      <c r="P579" s="145" t="s">
        <v>1773</v>
      </c>
      <c r="Q579" s="145" t="s">
        <v>440</v>
      </c>
      <c r="R579" s="145" t="s">
        <v>1370</v>
      </c>
    </row>
    <row r="580" spans="1:18">
      <c r="A580" s="145" t="s">
        <v>2558</v>
      </c>
      <c r="B580" s="145" t="s">
        <v>2369</v>
      </c>
      <c r="C580" s="145" t="s">
        <v>1336</v>
      </c>
      <c r="D580" s="145" t="s">
        <v>2364</v>
      </c>
      <c r="E580" s="145" t="s">
        <v>1371</v>
      </c>
      <c r="F580" s="145" t="s">
        <v>2365</v>
      </c>
      <c r="G580" s="146">
        <v>46344</v>
      </c>
      <c r="H580" s="145" t="s">
        <v>1348</v>
      </c>
      <c r="I580" s="145">
        <v>16</v>
      </c>
      <c r="J580" s="147">
        <v>400</v>
      </c>
      <c r="K580" s="148">
        <v>600</v>
      </c>
      <c r="L580" s="148">
        <v>370</v>
      </c>
      <c r="M580" s="148">
        <v>320</v>
      </c>
      <c r="N580" s="145">
        <v>90</v>
      </c>
      <c r="O580" s="145" t="s">
        <v>2560</v>
      </c>
      <c r="P580" s="145" t="s">
        <v>1773</v>
      </c>
      <c r="Q580" s="145" t="s">
        <v>583</v>
      </c>
      <c r="R580" s="145" t="s">
        <v>1372</v>
      </c>
    </row>
    <row r="581" spans="1:18">
      <c r="A581" s="145" t="s">
        <v>2558</v>
      </c>
      <c r="B581" s="145" t="s">
        <v>2369</v>
      </c>
      <c r="C581" s="145" t="s">
        <v>1336</v>
      </c>
      <c r="D581" s="145" t="s">
        <v>2364</v>
      </c>
      <c r="E581" s="145" t="s">
        <v>1373</v>
      </c>
      <c r="F581" s="145" t="s">
        <v>2365</v>
      </c>
      <c r="G581" s="146">
        <v>46344</v>
      </c>
      <c r="H581" s="145" t="s">
        <v>1351</v>
      </c>
      <c r="I581" s="145">
        <v>31</v>
      </c>
      <c r="J581" s="147">
        <v>775</v>
      </c>
      <c r="K581" s="148">
        <v>1170</v>
      </c>
      <c r="L581" s="148">
        <v>710</v>
      </c>
      <c r="M581" s="148">
        <v>620</v>
      </c>
      <c r="N581" s="145">
        <v>90</v>
      </c>
      <c r="O581" s="145" t="s">
        <v>2565</v>
      </c>
      <c r="P581" s="145" t="s">
        <v>1773</v>
      </c>
      <c r="Q581" s="145" t="s">
        <v>583</v>
      </c>
      <c r="R581" s="145" t="s">
        <v>1374</v>
      </c>
    </row>
    <row r="582" spans="1:18">
      <c r="A582" s="145" t="s">
        <v>2558</v>
      </c>
      <c r="B582" s="145" t="s">
        <v>2369</v>
      </c>
      <c r="C582" s="145" t="s">
        <v>2367</v>
      </c>
      <c r="D582" s="145" t="s">
        <v>1230</v>
      </c>
      <c r="E582" s="145" t="s">
        <v>1254</v>
      </c>
      <c r="F582" s="145" t="s">
        <v>2368</v>
      </c>
      <c r="G582" s="146">
        <v>46341</v>
      </c>
      <c r="H582" s="145" t="s">
        <v>1233</v>
      </c>
      <c r="I582" s="145">
        <v>35</v>
      </c>
      <c r="J582" s="147">
        <v>875</v>
      </c>
      <c r="K582" s="148">
        <v>1225</v>
      </c>
      <c r="L582" s="148">
        <v>800</v>
      </c>
      <c r="M582" s="148">
        <v>700</v>
      </c>
      <c r="N582" s="145">
        <v>120</v>
      </c>
      <c r="O582" s="145" t="s">
        <v>2566</v>
      </c>
      <c r="P582" s="145" t="s">
        <v>1773</v>
      </c>
      <c r="Q582" s="145" t="s">
        <v>135</v>
      </c>
      <c r="R582" s="145" t="s">
        <v>1255</v>
      </c>
    </row>
    <row r="583" spans="1:18">
      <c r="A583" s="145" t="s">
        <v>2558</v>
      </c>
      <c r="B583" s="145" t="s">
        <v>2369</v>
      </c>
      <c r="C583" s="145" t="s">
        <v>2367</v>
      </c>
      <c r="D583" s="145" t="s">
        <v>1230</v>
      </c>
      <c r="E583" s="145" t="s">
        <v>1256</v>
      </c>
      <c r="F583" s="145" t="s">
        <v>2368</v>
      </c>
      <c r="G583" s="146">
        <v>46341</v>
      </c>
      <c r="H583" s="145" t="s">
        <v>1258</v>
      </c>
      <c r="I583" s="145">
        <v>20</v>
      </c>
      <c r="J583" s="147">
        <v>500</v>
      </c>
      <c r="K583" s="148">
        <v>700</v>
      </c>
      <c r="L583" s="148">
        <v>455</v>
      </c>
      <c r="M583" s="148">
        <v>400</v>
      </c>
      <c r="N583" s="145">
        <v>90</v>
      </c>
      <c r="O583" s="145" t="s">
        <v>2559</v>
      </c>
      <c r="P583" s="145" t="s">
        <v>1773</v>
      </c>
      <c r="Q583" s="145" t="s">
        <v>135</v>
      </c>
      <c r="R583" s="145" t="s">
        <v>1257</v>
      </c>
    </row>
    <row r="584" spans="1:18">
      <c r="A584" s="145" t="s">
        <v>2558</v>
      </c>
      <c r="B584" s="145" t="s">
        <v>2369</v>
      </c>
      <c r="C584" s="145" t="s">
        <v>2367</v>
      </c>
      <c r="D584" s="145" t="s">
        <v>2398</v>
      </c>
      <c r="E584" s="145" t="s">
        <v>1259</v>
      </c>
      <c r="F584" s="145" t="s">
        <v>2368</v>
      </c>
      <c r="G584" s="146">
        <v>46306</v>
      </c>
      <c r="H584" s="145" t="s">
        <v>1241</v>
      </c>
      <c r="I584" s="145">
        <v>34</v>
      </c>
      <c r="J584" s="147">
        <v>850</v>
      </c>
      <c r="K584" s="148">
        <v>1190</v>
      </c>
      <c r="L584" s="148">
        <v>775</v>
      </c>
      <c r="M584" s="148">
        <v>680</v>
      </c>
      <c r="N584" s="145">
        <v>120</v>
      </c>
      <c r="O584" s="145" t="s">
        <v>2566</v>
      </c>
      <c r="P584" s="145" t="s">
        <v>1773</v>
      </c>
      <c r="Q584" s="145" t="s">
        <v>135</v>
      </c>
      <c r="R584" s="145" t="s">
        <v>1260</v>
      </c>
    </row>
    <row r="585" spans="1:18">
      <c r="A585" s="145" t="s">
        <v>2558</v>
      </c>
      <c r="B585" s="145" t="s">
        <v>2369</v>
      </c>
      <c r="C585" s="145" t="s">
        <v>2367</v>
      </c>
      <c r="D585" s="145" t="s">
        <v>2398</v>
      </c>
      <c r="E585" s="145" t="s">
        <v>1261</v>
      </c>
      <c r="F585" s="145" t="s">
        <v>2368</v>
      </c>
      <c r="G585" s="146">
        <v>46306</v>
      </c>
      <c r="H585" s="145" t="s">
        <v>1241</v>
      </c>
      <c r="I585" s="145">
        <v>69</v>
      </c>
      <c r="J585" s="147">
        <v>1725</v>
      </c>
      <c r="K585" s="148">
        <v>2415</v>
      </c>
      <c r="L585" s="148">
        <v>1570</v>
      </c>
      <c r="M585" s="148">
        <v>1380</v>
      </c>
      <c r="N585" s="145">
        <v>120</v>
      </c>
      <c r="O585" s="145" t="s">
        <v>2566</v>
      </c>
      <c r="P585" s="145" t="s">
        <v>1773</v>
      </c>
      <c r="Q585" s="145" t="s">
        <v>135</v>
      </c>
      <c r="R585" s="145" t="s">
        <v>1262</v>
      </c>
    </row>
    <row r="586" spans="1:18">
      <c r="A586" s="145" t="s">
        <v>2558</v>
      </c>
      <c r="B586" s="145" t="s">
        <v>2400</v>
      </c>
      <c r="C586" s="145" t="s">
        <v>2345</v>
      </c>
      <c r="D586" s="145" t="s">
        <v>2346</v>
      </c>
      <c r="E586" s="145" t="s">
        <v>1183</v>
      </c>
      <c r="F586" s="145" t="s">
        <v>2347</v>
      </c>
      <c r="G586" s="146">
        <v>46376</v>
      </c>
      <c r="H586" s="145" t="s">
        <v>1101</v>
      </c>
      <c r="I586" s="145">
        <v>14</v>
      </c>
      <c r="J586" s="147">
        <v>350</v>
      </c>
      <c r="K586" s="148">
        <v>490</v>
      </c>
      <c r="L586" s="148">
        <v>320</v>
      </c>
      <c r="M586" s="148">
        <v>280</v>
      </c>
      <c r="N586" s="145">
        <v>90</v>
      </c>
      <c r="O586" s="145" t="s">
        <v>2559</v>
      </c>
      <c r="P586" s="145" t="s">
        <v>1773</v>
      </c>
      <c r="Q586" s="145" t="s">
        <v>161</v>
      </c>
      <c r="R586" s="145" t="s">
        <v>1184</v>
      </c>
    </row>
    <row r="587" spans="1:18">
      <c r="A587" s="145" t="s">
        <v>2558</v>
      </c>
      <c r="B587" s="145" t="s">
        <v>2400</v>
      </c>
      <c r="C587" s="145" t="s">
        <v>2345</v>
      </c>
      <c r="D587" s="145" t="s">
        <v>2346</v>
      </c>
      <c r="E587" s="145" t="s">
        <v>1185</v>
      </c>
      <c r="F587" s="145" t="s">
        <v>2347</v>
      </c>
      <c r="G587" s="146">
        <v>46376</v>
      </c>
      <c r="H587" s="145" t="s">
        <v>1101</v>
      </c>
      <c r="I587" s="145">
        <v>42</v>
      </c>
      <c r="J587" s="147">
        <v>1050</v>
      </c>
      <c r="K587" s="148">
        <v>1470</v>
      </c>
      <c r="L587" s="148">
        <v>960</v>
      </c>
      <c r="M587" s="148">
        <v>840</v>
      </c>
      <c r="N587" s="145">
        <v>120</v>
      </c>
      <c r="O587" s="145" t="s">
        <v>2566</v>
      </c>
      <c r="P587" s="145" t="s">
        <v>1773</v>
      </c>
      <c r="Q587" s="145" t="s">
        <v>161</v>
      </c>
      <c r="R587" s="145" t="s">
        <v>1186</v>
      </c>
    </row>
    <row r="588" spans="1:18">
      <c r="A588" s="145" t="s">
        <v>2558</v>
      </c>
      <c r="B588" s="145" t="s">
        <v>2400</v>
      </c>
      <c r="C588" s="145" t="s">
        <v>1336</v>
      </c>
      <c r="D588" s="145" t="s">
        <v>2401</v>
      </c>
      <c r="E588" s="145" t="s">
        <v>1375</v>
      </c>
      <c r="F588" s="145" t="s">
        <v>2365</v>
      </c>
      <c r="G588" s="146">
        <v>46375</v>
      </c>
      <c r="H588" s="145" t="s">
        <v>1354</v>
      </c>
      <c r="I588" s="145">
        <v>22</v>
      </c>
      <c r="J588" s="147">
        <v>550</v>
      </c>
      <c r="K588" s="148">
        <v>830</v>
      </c>
      <c r="L588" s="148">
        <v>510</v>
      </c>
      <c r="M588" s="148">
        <v>440</v>
      </c>
      <c r="N588" s="145">
        <v>90</v>
      </c>
      <c r="O588" s="145" t="s">
        <v>2560</v>
      </c>
      <c r="P588" s="145" t="s">
        <v>1773</v>
      </c>
      <c r="Q588" s="145" t="s">
        <v>583</v>
      </c>
      <c r="R588" s="145" t="s">
        <v>1353</v>
      </c>
    </row>
    <row r="589" spans="1:18">
      <c r="A589" s="145" t="s">
        <v>2558</v>
      </c>
      <c r="B589" s="145" t="s">
        <v>2400</v>
      </c>
      <c r="C589" s="145" t="s">
        <v>2367</v>
      </c>
      <c r="D589" s="145" t="s">
        <v>1230</v>
      </c>
      <c r="E589" s="145" t="s">
        <v>1263</v>
      </c>
      <c r="F589" s="145" t="s">
        <v>2368</v>
      </c>
      <c r="G589" s="146">
        <v>46376</v>
      </c>
      <c r="H589" s="145" t="s">
        <v>1233</v>
      </c>
      <c r="I589" s="145">
        <v>14</v>
      </c>
      <c r="J589" s="147">
        <v>350</v>
      </c>
      <c r="K589" s="148">
        <v>490</v>
      </c>
      <c r="L589" s="148">
        <v>320</v>
      </c>
      <c r="M589" s="148">
        <v>280</v>
      </c>
      <c r="N589" s="145">
        <v>90</v>
      </c>
      <c r="O589" s="145" t="s">
        <v>2559</v>
      </c>
      <c r="P589" s="145" t="s">
        <v>1773</v>
      </c>
      <c r="Q589" s="145" t="s">
        <v>135</v>
      </c>
      <c r="R589" s="145" t="s">
        <v>1248</v>
      </c>
    </row>
    <row r="590" spans="1:18">
      <c r="A590" s="145" t="s">
        <v>2558</v>
      </c>
      <c r="B590" s="145" t="s">
        <v>2400</v>
      </c>
      <c r="C590" s="145" t="s">
        <v>2367</v>
      </c>
      <c r="D590" s="145" t="s">
        <v>1230</v>
      </c>
      <c r="E590" s="145" t="s">
        <v>1264</v>
      </c>
      <c r="F590" s="145" t="s">
        <v>2368</v>
      </c>
      <c r="G590" s="146">
        <v>46376</v>
      </c>
      <c r="H590" s="145" t="s">
        <v>1236</v>
      </c>
      <c r="I590" s="145">
        <v>28</v>
      </c>
      <c r="J590" s="147">
        <v>700</v>
      </c>
      <c r="K590" s="148">
        <v>980</v>
      </c>
      <c r="L590" s="148">
        <v>640</v>
      </c>
      <c r="M590" s="148">
        <v>560</v>
      </c>
      <c r="N590" s="145">
        <v>90</v>
      </c>
      <c r="O590" s="145" t="s">
        <v>2561</v>
      </c>
      <c r="P590" s="145" t="s">
        <v>1773</v>
      </c>
      <c r="Q590" s="145" t="s">
        <v>135</v>
      </c>
      <c r="R590" s="145" t="s">
        <v>1265</v>
      </c>
    </row>
    <row r="591" spans="1:18">
      <c r="A591" s="145" t="s">
        <v>2558</v>
      </c>
      <c r="B591" s="145" t="s">
        <v>2402</v>
      </c>
      <c r="C591" s="145" t="s">
        <v>129</v>
      </c>
      <c r="D591" s="145" t="s">
        <v>2403</v>
      </c>
      <c r="E591" s="145" t="s">
        <v>283</v>
      </c>
      <c r="F591" s="145" t="s">
        <v>2362</v>
      </c>
      <c r="G591" s="146">
        <v>46145</v>
      </c>
      <c r="H591" s="145" t="s">
        <v>133</v>
      </c>
      <c r="I591" s="145">
        <v>14</v>
      </c>
      <c r="J591" s="147">
        <v>470</v>
      </c>
      <c r="K591" s="148">
        <v>705</v>
      </c>
      <c r="L591" s="148">
        <v>430</v>
      </c>
      <c r="M591" s="148">
        <v>380</v>
      </c>
      <c r="N591" s="145">
        <v>90</v>
      </c>
      <c r="O591" s="145" t="s">
        <v>2567</v>
      </c>
      <c r="P591" s="145" t="s">
        <v>1773</v>
      </c>
      <c r="Q591" s="145" t="s">
        <v>131</v>
      </c>
      <c r="R591" s="145" t="s">
        <v>132</v>
      </c>
    </row>
    <row r="592" spans="1:18">
      <c r="A592" s="145" t="s">
        <v>2558</v>
      </c>
      <c r="B592" s="145" t="s">
        <v>2402</v>
      </c>
      <c r="C592" s="145" t="s">
        <v>129</v>
      </c>
      <c r="D592" s="145" t="s">
        <v>2403</v>
      </c>
      <c r="E592" s="145" t="s">
        <v>284</v>
      </c>
      <c r="F592" s="145" t="s">
        <v>2368</v>
      </c>
      <c r="G592" s="146">
        <v>46257</v>
      </c>
      <c r="H592" s="145" t="s">
        <v>139</v>
      </c>
      <c r="I592" s="145">
        <v>14</v>
      </c>
      <c r="J592" s="147">
        <v>470</v>
      </c>
      <c r="K592" s="148">
        <v>705</v>
      </c>
      <c r="L592" s="148">
        <v>430</v>
      </c>
      <c r="M592" s="148">
        <v>380</v>
      </c>
      <c r="N592" s="145">
        <v>90</v>
      </c>
      <c r="O592" s="145" t="s">
        <v>2567</v>
      </c>
      <c r="P592" s="145" t="s">
        <v>1773</v>
      </c>
      <c r="Q592" s="145" t="s">
        <v>135</v>
      </c>
      <c r="R592" s="145" t="s">
        <v>132</v>
      </c>
    </row>
    <row r="593" spans="1:18">
      <c r="A593" s="145" t="s">
        <v>2558</v>
      </c>
      <c r="B593" s="145" t="s">
        <v>2402</v>
      </c>
      <c r="C593" s="145" t="s">
        <v>129</v>
      </c>
      <c r="D593" s="145" t="s">
        <v>2403</v>
      </c>
      <c r="E593" s="145" t="s">
        <v>285</v>
      </c>
      <c r="F593" s="145" t="s">
        <v>2363</v>
      </c>
      <c r="G593" s="146">
        <v>46281</v>
      </c>
      <c r="H593" s="145" t="s">
        <v>133</v>
      </c>
      <c r="I593" s="145">
        <v>18</v>
      </c>
      <c r="J593" s="147">
        <v>630</v>
      </c>
      <c r="K593" s="148">
        <v>945</v>
      </c>
      <c r="L593" s="148">
        <v>575</v>
      </c>
      <c r="M593" s="148">
        <v>505</v>
      </c>
      <c r="N593" s="145">
        <v>90</v>
      </c>
      <c r="O593" s="145" t="s">
        <v>2567</v>
      </c>
      <c r="P593" s="145" t="s">
        <v>1773</v>
      </c>
      <c r="Q593" s="145" t="s">
        <v>202</v>
      </c>
      <c r="R593" s="145" t="s">
        <v>286</v>
      </c>
    </row>
    <row r="594" spans="1:18">
      <c r="A594" s="145" t="s">
        <v>2558</v>
      </c>
      <c r="B594" s="145" t="s">
        <v>2402</v>
      </c>
      <c r="C594" s="145" t="s">
        <v>129</v>
      </c>
      <c r="D594" s="145" t="s">
        <v>2404</v>
      </c>
      <c r="E594" s="145" t="s">
        <v>287</v>
      </c>
      <c r="F594" s="145" t="s">
        <v>2355</v>
      </c>
      <c r="G594" s="146">
        <v>46137</v>
      </c>
      <c r="H594" s="145" t="s">
        <v>139</v>
      </c>
      <c r="I594" s="145">
        <v>7</v>
      </c>
      <c r="J594" s="147">
        <v>235</v>
      </c>
      <c r="K594" s="148">
        <v>355</v>
      </c>
      <c r="L594" s="148">
        <v>215</v>
      </c>
      <c r="M594" s="148">
        <v>190</v>
      </c>
      <c r="N594" s="145">
        <v>90</v>
      </c>
      <c r="O594" s="145" t="s">
        <v>2568</v>
      </c>
      <c r="P594" s="145" t="s">
        <v>1773</v>
      </c>
      <c r="Q594" s="145" t="s">
        <v>137</v>
      </c>
      <c r="R594" s="145" t="s">
        <v>138</v>
      </c>
    </row>
    <row r="595" spans="1:18">
      <c r="A595" s="145" t="s">
        <v>2558</v>
      </c>
      <c r="B595" s="145" t="s">
        <v>2402</v>
      </c>
      <c r="C595" s="145" t="s">
        <v>129</v>
      </c>
      <c r="D595" s="145" t="s">
        <v>2404</v>
      </c>
      <c r="E595" s="145" t="s">
        <v>288</v>
      </c>
      <c r="F595" s="145" t="s">
        <v>2355</v>
      </c>
      <c r="G595" s="146">
        <v>46144</v>
      </c>
      <c r="H595" s="145" t="s">
        <v>139</v>
      </c>
      <c r="I595" s="145">
        <v>7</v>
      </c>
      <c r="J595" s="147">
        <v>235</v>
      </c>
      <c r="K595" s="148">
        <v>355</v>
      </c>
      <c r="L595" s="148">
        <v>215</v>
      </c>
      <c r="M595" s="148">
        <v>190</v>
      </c>
      <c r="N595" s="145">
        <v>90</v>
      </c>
      <c r="O595" s="145" t="s">
        <v>2568</v>
      </c>
      <c r="P595" s="145" t="s">
        <v>1773</v>
      </c>
      <c r="Q595" s="145" t="s">
        <v>137</v>
      </c>
      <c r="R595" s="145" t="s">
        <v>138</v>
      </c>
    </row>
    <row r="596" spans="1:18">
      <c r="A596" s="145" t="s">
        <v>2558</v>
      </c>
      <c r="B596" s="145" t="s">
        <v>2402</v>
      </c>
      <c r="C596" s="145" t="s">
        <v>129</v>
      </c>
      <c r="D596" s="145" t="s">
        <v>2404</v>
      </c>
      <c r="E596" s="145" t="s">
        <v>289</v>
      </c>
      <c r="F596" s="145" t="s">
        <v>2355</v>
      </c>
      <c r="G596" s="146">
        <v>46151</v>
      </c>
      <c r="H596" s="145" t="s">
        <v>139</v>
      </c>
      <c r="I596" s="145">
        <v>7</v>
      </c>
      <c r="J596" s="147">
        <v>235</v>
      </c>
      <c r="K596" s="148">
        <v>355</v>
      </c>
      <c r="L596" s="148">
        <v>215</v>
      </c>
      <c r="M596" s="148">
        <v>190</v>
      </c>
      <c r="N596" s="145">
        <v>90</v>
      </c>
      <c r="O596" s="145" t="s">
        <v>2568</v>
      </c>
      <c r="P596" s="145" t="s">
        <v>1773</v>
      </c>
      <c r="Q596" s="145" t="s">
        <v>137</v>
      </c>
      <c r="R596" s="145" t="s">
        <v>138</v>
      </c>
    </row>
    <row r="597" spans="1:18">
      <c r="A597" s="145" t="s">
        <v>2558</v>
      </c>
      <c r="B597" s="145" t="s">
        <v>2402</v>
      </c>
      <c r="C597" s="145" t="s">
        <v>129</v>
      </c>
      <c r="D597" s="145" t="s">
        <v>2404</v>
      </c>
      <c r="E597" s="145" t="s">
        <v>290</v>
      </c>
      <c r="F597" s="145" t="s">
        <v>2355</v>
      </c>
      <c r="G597" s="146">
        <v>46158</v>
      </c>
      <c r="H597" s="145" t="s">
        <v>139</v>
      </c>
      <c r="I597" s="145">
        <v>7</v>
      </c>
      <c r="J597" s="147">
        <v>235</v>
      </c>
      <c r="K597" s="148">
        <v>355</v>
      </c>
      <c r="L597" s="148">
        <v>215</v>
      </c>
      <c r="M597" s="148">
        <v>190</v>
      </c>
      <c r="N597" s="145">
        <v>90</v>
      </c>
      <c r="O597" s="145" t="s">
        <v>2568</v>
      </c>
      <c r="P597" s="145" t="s">
        <v>1773</v>
      </c>
      <c r="Q597" s="145" t="s">
        <v>137</v>
      </c>
      <c r="R597" s="145" t="s">
        <v>138</v>
      </c>
    </row>
    <row r="598" spans="1:18">
      <c r="A598" s="145" t="s">
        <v>2558</v>
      </c>
      <c r="B598" s="145" t="s">
        <v>2402</v>
      </c>
      <c r="C598" s="145" t="s">
        <v>129</v>
      </c>
      <c r="D598" s="145" t="s">
        <v>2404</v>
      </c>
      <c r="E598" s="145" t="s">
        <v>291</v>
      </c>
      <c r="F598" s="145" t="s">
        <v>2355</v>
      </c>
      <c r="G598" s="146">
        <v>46165</v>
      </c>
      <c r="H598" s="145" t="s">
        <v>139</v>
      </c>
      <c r="I598" s="145">
        <v>7</v>
      </c>
      <c r="J598" s="147">
        <v>235</v>
      </c>
      <c r="K598" s="148">
        <v>355</v>
      </c>
      <c r="L598" s="148">
        <v>215</v>
      </c>
      <c r="M598" s="148">
        <v>190</v>
      </c>
      <c r="N598" s="145">
        <v>90</v>
      </c>
      <c r="O598" s="145" t="s">
        <v>2568</v>
      </c>
      <c r="P598" s="145" t="s">
        <v>1773</v>
      </c>
      <c r="Q598" s="145" t="s">
        <v>137</v>
      </c>
      <c r="R598" s="145" t="s">
        <v>138</v>
      </c>
    </row>
    <row r="599" spans="1:18">
      <c r="A599" s="145" t="s">
        <v>2558</v>
      </c>
      <c r="B599" s="145" t="s">
        <v>2402</v>
      </c>
      <c r="C599" s="145" t="s">
        <v>129</v>
      </c>
      <c r="D599" s="145" t="s">
        <v>2404</v>
      </c>
      <c r="E599" s="145" t="s">
        <v>292</v>
      </c>
      <c r="F599" s="145" t="s">
        <v>2355</v>
      </c>
      <c r="G599" s="146">
        <v>46172</v>
      </c>
      <c r="H599" s="145" t="s">
        <v>139</v>
      </c>
      <c r="I599" s="145">
        <v>7</v>
      </c>
      <c r="J599" s="147">
        <v>235</v>
      </c>
      <c r="K599" s="148">
        <v>355</v>
      </c>
      <c r="L599" s="148">
        <v>215</v>
      </c>
      <c r="M599" s="148">
        <v>190</v>
      </c>
      <c r="N599" s="145">
        <v>90</v>
      </c>
      <c r="O599" s="145" t="s">
        <v>2568</v>
      </c>
      <c r="P599" s="145" t="s">
        <v>1773</v>
      </c>
      <c r="Q599" s="145" t="s">
        <v>137</v>
      </c>
      <c r="R599" s="145" t="s">
        <v>138</v>
      </c>
    </row>
    <row r="600" spans="1:18">
      <c r="A600" s="145" t="s">
        <v>2558</v>
      </c>
      <c r="B600" s="145" t="s">
        <v>2402</v>
      </c>
      <c r="C600" s="145" t="s">
        <v>129</v>
      </c>
      <c r="D600" s="145" t="s">
        <v>2404</v>
      </c>
      <c r="E600" s="145" t="s">
        <v>293</v>
      </c>
      <c r="F600" s="145" t="s">
        <v>2355</v>
      </c>
      <c r="G600" s="146">
        <v>46179</v>
      </c>
      <c r="H600" s="145" t="s">
        <v>139</v>
      </c>
      <c r="I600" s="145">
        <v>7</v>
      </c>
      <c r="J600" s="147">
        <v>235</v>
      </c>
      <c r="K600" s="148">
        <v>355</v>
      </c>
      <c r="L600" s="148">
        <v>215</v>
      </c>
      <c r="M600" s="148">
        <v>190</v>
      </c>
      <c r="N600" s="145">
        <v>90</v>
      </c>
      <c r="O600" s="145" t="s">
        <v>2568</v>
      </c>
      <c r="P600" s="145" t="s">
        <v>1773</v>
      </c>
      <c r="Q600" s="145" t="s">
        <v>137</v>
      </c>
      <c r="R600" s="145" t="s">
        <v>138</v>
      </c>
    </row>
    <row r="601" spans="1:18">
      <c r="A601" s="145" t="s">
        <v>2558</v>
      </c>
      <c r="B601" s="145" t="s">
        <v>2402</v>
      </c>
      <c r="C601" s="145" t="s">
        <v>129</v>
      </c>
      <c r="D601" s="145" t="s">
        <v>2404</v>
      </c>
      <c r="E601" s="145" t="s">
        <v>294</v>
      </c>
      <c r="F601" s="145" t="s">
        <v>2355</v>
      </c>
      <c r="G601" s="146">
        <v>46186</v>
      </c>
      <c r="H601" s="145" t="s">
        <v>139</v>
      </c>
      <c r="I601" s="145">
        <v>7</v>
      </c>
      <c r="J601" s="147">
        <v>235</v>
      </c>
      <c r="K601" s="148">
        <v>355</v>
      </c>
      <c r="L601" s="148">
        <v>215</v>
      </c>
      <c r="M601" s="148">
        <v>190</v>
      </c>
      <c r="N601" s="145">
        <v>90</v>
      </c>
      <c r="O601" s="145" t="s">
        <v>2568</v>
      </c>
      <c r="P601" s="145" t="s">
        <v>1773</v>
      </c>
      <c r="Q601" s="145" t="s">
        <v>137</v>
      </c>
      <c r="R601" s="145" t="s">
        <v>138</v>
      </c>
    </row>
    <row r="602" spans="1:18">
      <c r="A602" s="145" t="s">
        <v>2558</v>
      </c>
      <c r="B602" s="145" t="s">
        <v>2402</v>
      </c>
      <c r="C602" s="145" t="s">
        <v>129</v>
      </c>
      <c r="D602" s="145" t="s">
        <v>2404</v>
      </c>
      <c r="E602" s="145" t="s">
        <v>295</v>
      </c>
      <c r="F602" s="145" t="s">
        <v>2355</v>
      </c>
      <c r="G602" s="146">
        <v>46193</v>
      </c>
      <c r="H602" s="145" t="s">
        <v>139</v>
      </c>
      <c r="I602" s="145">
        <v>7</v>
      </c>
      <c r="J602" s="147">
        <v>235</v>
      </c>
      <c r="K602" s="148">
        <v>355</v>
      </c>
      <c r="L602" s="148">
        <v>215</v>
      </c>
      <c r="M602" s="148">
        <v>190</v>
      </c>
      <c r="N602" s="145">
        <v>90</v>
      </c>
      <c r="O602" s="145" t="s">
        <v>2568</v>
      </c>
      <c r="P602" s="145" t="s">
        <v>1773</v>
      </c>
      <c r="Q602" s="145" t="s">
        <v>137</v>
      </c>
      <c r="R602" s="145" t="s">
        <v>138</v>
      </c>
    </row>
    <row r="603" spans="1:18">
      <c r="A603" s="145" t="s">
        <v>2558</v>
      </c>
      <c r="B603" s="145" t="s">
        <v>2402</v>
      </c>
      <c r="C603" s="145" t="s">
        <v>129</v>
      </c>
      <c r="D603" s="145" t="s">
        <v>2404</v>
      </c>
      <c r="E603" s="145" t="s">
        <v>296</v>
      </c>
      <c r="F603" s="145" t="s">
        <v>2355</v>
      </c>
      <c r="G603" s="146">
        <v>46200</v>
      </c>
      <c r="H603" s="145" t="s">
        <v>139</v>
      </c>
      <c r="I603" s="145">
        <v>7</v>
      </c>
      <c r="J603" s="147">
        <v>235</v>
      </c>
      <c r="K603" s="148">
        <v>355</v>
      </c>
      <c r="L603" s="148">
        <v>215</v>
      </c>
      <c r="M603" s="148">
        <v>190</v>
      </c>
      <c r="N603" s="145">
        <v>90</v>
      </c>
      <c r="O603" s="145" t="s">
        <v>2568</v>
      </c>
      <c r="P603" s="145" t="s">
        <v>1773</v>
      </c>
      <c r="Q603" s="145" t="s">
        <v>137</v>
      </c>
      <c r="R603" s="145" t="s">
        <v>138</v>
      </c>
    </row>
    <row r="604" spans="1:18">
      <c r="A604" s="145" t="s">
        <v>2558</v>
      </c>
      <c r="B604" s="145" t="s">
        <v>2402</v>
      </c>
      <c r="C604" s="145" t="s">
        <v>129</v>
      </c>
      <c r="D604" s="145" t="s">
        <v>2404</v>
      </c>
      <c r="E604" s="145" t="s">
        <v>297</v>
      </c>
      <c r="F604" s="145" t="s">
        <v>2355</v>
      </c>
      <c r="G604" s="146">
        <v>46207</v>
      </c>
      <c r="H604" s="145" t="s">
        <v>139</v>
      </c>
      <c r="I604" s="145">
        <v>7</v>
      </c>
      <c r="J604" s="147">
        <v>235</v>
      </c>
      <c r="K604" s="148">
        <v>355</v>
      </c>
      <c r="L604" s="148">
        <v>215</v>
      </c>
      <c r="M604" s="148">
        <v>190</v>
      </c>
      <c r="N604" s="145">
        <v>90</v>
      </c>
      <c r="O604" s="145" t="s">
        <v>2568</v>
      </c>
      <c r="P604" s="145" t="s">
        <v>1773</v>
      </c>
      <c r="Q604" s="145" t="s">
        <v>137</v>
      </c>
      <c r="R604" s="145" t="s">
        <v>138</v>
      </c>
    </row>
    <row r="605" spans="1:18">
      <c r="A605" s="145" t="s">
        <v>2558</v>
      </c>
      <c r="B605" s="145" t="s">
        <v>2402</v>
      </c>
      <c r="C605" s="145" t="s">
        <v>129</v>
      </c>
      <c r="D605" s="145" t="s">
        <v>2404</v>
      </c>
      <c r="E605" s="145" t="s">
        <v>298</v>
      </c>
      <c r="F605" s="145" t="s">
        <v>2355</v>
      </c>
      <c r="G605" s="146">
        <v>46214</v>
      </c>
      <c r="H605" s="145" t="s">
        <v>139</v>
      </c>
      <c r="I605" s="145">
        <v>7</v>
      </c>
      <c r="J605" s="147">
        <v>235</v>
      </c>
      <c r="K605" s="148">
        <v>355</v>
      </c>
      <c r="L605" s="148">
        <v>215</v>
      </c>
      <c r="M605" s="148">
        <v>190</v>
      </c>
      <c r="N605" s="145">
        <v>90</v>
      </c>
      <c r="O605" s="145" t="s">
        <v>2568</v>
      </c>
      <c r="P605" s="145" t="s">
        <v>1773</v>
      </c>
      <c r="Q605" s="145" t="s">
        <v>137</v>
      </c>
      <c r="R605" s="145" t="s">
        <v>138</v>
      </c>
    </row>
    <row r="606" spans="1:18">
      <c r="A606" s="145" t="s">
        <v>2558</v>
      </c>
      <c r="B606" s="145" t="s">
        <v>2402</v>
      </c>
      <c r="C606" s="145" t="s">
        <v>129</v>
      </c>
      <c r="D606" s="145" t="s">
        <v>2404</v>
      </c>
      <c r="E606" s="145" t="s">
        <v>299</v>
      </c>
      <c r="F606" s="145" t="s">
        <v>2355</v>
      </c>
      <c r="G606" s="146">
        <v>46221</v>
      </c>
      <c r="H606" s="145" t="s">
        <v>139</v>
      </c>
      <c r="I606" s="145">
        <v>7</v>
      </c>
      <c r="J606" s="147">
        <v>235</v>
      </c>
      <c r="K606" s="148">
        <v>355</v>
      </c>
      <c r="L606" s="148">
        <v>215</v>
      </c>
      <c r="M606" s="148">
        <v>190</v>
      </c>
      <c r="N606" s="145">
        <v>90</v>
      </c>
      <c r="O606" s="145" t="s">
        <v>2568</v>
      </c>
      <c r="P606" s="145" t="s">
        <v>1773</v>
      </c>
      <c r="Q606" s="145" t="s">
        <v>137</v>
      </c>
      <c r="R606" s="145" t="s">
        <v>138</v>
      </c>
    </row>
    <row r="607" spans="1:18">
      <c r="A607" s="145" t="s">
        <v>2558</v>
      </c>
      <c r="B607" s="145" t="s">
        <v>2402</v>
      </c>
      <c r="C607" s="145" t="s">
        <v>129</v>
      </c>
      <c r="D607" s="145" t="s">
        <v>2404</v>
      </c>
      <c r="E607" s="145" t="s">
        <v>300</v>
      </c>
      <c r="F607" s="145" t="s">
        <v>2355</v>
      </c>
      <c r="G607" s="146">
        <v>46228</v>
      </c>
      <c r="H607" s="145" t="s">
        <v>139</v>
      </c>
      <c r="I607" s="145">
        <v>7</v>
      </c>
      <c r="J607" s="147">
        <v>235</v>
      </c>
      <c r="K607" s="148">
        <v>355</v>
      </c>
      <c r="L607" s="148">
        <v>215</v>
      </c>
      <c r="M607" s="148">
        <v>190</v>
      </c>
      <c r="N607" s="145">
        <v>90</v>
      </c>
      <c r="O607" s="145" t="s">
        <v>2568</v>
      </c>
      <c r="P607" s="145" t="s">
        <v>1773</v>
      </c>
      <c r="Q607" s="145" t="s">
        <v>137</v>
      </c>
      <c r="R607" s="145" t="s">
        <v>138</v>
      </c>
    </row>
    <row r="608" spans="1:18">
      <c r="A608" s="145" t="s">
        <v>2558</v>
      </c>
      <c r="B608" s="145" t="s">
        <v>2402</v>
      </c>
      <c r="C608" s="145" t="s">
        <v>129</v>
      </c>
      <c r="D608" s="145" t="s">
        <v>2404</v>
      </c>
      <c r="E608" s="145" t="s">
        <v>301</v>
      </c>
      <c r="F608" s="145" t="s">
        <v>2355</v>
      </c>
      <c r="G608" s="146">
        <v>46235</v>
      </c>
      <c r="H608" s="145" t="s">
        <v>139</v>
      </c>
      <c r="I608" s="145">
        <v>7</v>
      </c>
      <c r="J608" s="147">
        <v>235</v>
      </c>
      <c r="K608" s="148">
        <v>355</v>
      </c>
      <c r="L608" s="148">
        <v>215</v>
      </c>
      <c r="M608" s="148">
        <v>190</v>
      </c>
      <c r="N608" s="145">
        <v>90</v>
      </c>
      <c r="O608" s="145" t="s">
        <v>2568</v>
      </c>
      <c r="P608" s="145" t="s">
        <v>1773</v>
      </c>
      <c r="Q608" s="145" t="s">
        <v>137</v>
      </c>
      <c r="R608" s="145" t="s">
        <v>138</v>
      </c>
    </row>
    <row r="609" spans="1:18">
      <c r="A609" s="145" t="s">
        <v>2558</v>
      </c>
      <c r="B609" s="145" t="s">
        <v>2402</v>
      </c>
      <c r="C609" s="145" t="s">
        <v>129</v>
      </c>
      <c r="D609" s="145" t="s">
        <v>2404</v>
      </c>
      <c r="E609" s="145" t="s">
        <v>302</v>
      </c>
      <c r="F609" s="145" t="s">
        <v>2355</v>
      </c>
      <c r="G609" s="146">
        <v>46242</v>
      </c>
      <c r="H609" s="145" t="s">
        <v>139</v>
      </c>
      <c r="I609" s="145">
        <v>7</v>
      </c>
      <c r="J609" s="147">
        <v>235</v>
      </c>
      <c r="K609" s="148">
        <v>355</v>
      </c>
      <c r="L609" s="148">
        <v>215</v>
      </c>
      <c r="M609" s="148">
        <v>190</v>
      </c>
      <c r="N609" s="145">
        <v>90</v>
      </c>
      <c r="O609" s="145" t="s">
        <v>2568</v>
      </c>
      <c r="P609" s="145" t="s">
        <v>1773</v>
      </c>
      <c r="Q609" s="145" t="s">
        <v>137</v>
      </c>
      <c r="R609" s="145" t="s">
        <v>138</v>
      </c>
    </row>
    <row r="610" spans="1:18">
      <c r="A610" s="145" t="s">
        <v>2558</v>
      </c>
      <c r="B610" s="145" t="s">
        <v>2402</v>
      </c>
      <c r="C610" s="145" t="s">
        <v>129</v>
      </c>
      <c r="D610" s="145" t="s">
        <v>2404</v>
      </c>
      <c r="E610" s="145" t="s">
        <v>303</v>
      </c>
      <c r="F610" s="145" t="s">
        <v>2355</v>
      </c>
      <c r="G610" s="146">
        <v>46249</v>
      </c>
      <c r="H610" s="145" t="s">
        <v>139</v>
      </c>
      <c r="I610" s="145">
        <v>7</v>
      </c>
      <c r="J610" s="147">
        <v>235</v>
      </c>
      <c r="K610" s="148">
        <v>355</v>
      </c>
      <c r="L610" s="148">
        <v>215</v>
      </c>
      <c r="M610" s="148">
        <v>190</v>
      </c>
      <c r="N610" s="145">
        <v>90</v>
      </c>
      <c r="O610" s="145" t="s">
        <v>2568</v>
      </c>
      <c r="P610" s="145" t="s">
        <v>1773</v>
      </c>
      <c r="Q610" s="145" t="s">
        <v>137</v>
      </c>
      <c r="R610" s="145" t="s">
        <v>138</v>
      </c>
    </row>
    <row r="611" spans="1:18">
      <c r="A611" s="145" t="s">
        <v>2558</v>
      </c>
      <c r="B611" s="145" t="s">
        <v>2402</v>
      </c>
      <c r="C611" s="145" t="s">
        <v>129</v>
      </c>
      <c r="D611" s="145" t="s">
        <v>2404</v>
      </c>
      <c r="E611" s="145" t="s">
        <v>304</v>
      </c>
      <c r="F611" s="145" t="s">
        <v>2355</v>
      </c>
      <c r="G611" s="146">
        <v>46256</v>
      </c>
      <c r="H611" s="145" t="s">
        <v>139</v>
      </c>
      <c r="I611" s="145">
        <v>7</v>
      </c>
      <c r="J611" s="147">
        <v>235</v>
      </c>
      <c r="K611" s="148">
        <v>355</v>
      </c>
      <c r="L611" s="148">
        <v>215</v>
      </c>
      <c r="M611" s="148">
        <v>190</v>
      </c>
      <c r="N611" s="145">
        <v>90</v>
      </c>
      <c r="O611" s="145" t="s">
        <v>2568</v>
      </c>
      <c r="P611" s="145" t="s">
        <v>1773</v>
      </c>
      <c r="Q611" s="145" t="s">
        <v>137</v>
      </c>
      <c r="R611" s="145" t="s">
        <v>138</v>
      </c>
    </row>
    <row r="612" spans="1:18">
      <c r="A612" s="145" t="s">
        <v>2558</v>
      </c>
      <c r="B612" s="145" t="s">
        <v>2402</v>
      </c>
      <c r="C612" s="145" t="s">
        <v>129</v>
      </c>
      <c r="D612" s="145" t="s">
        <v>2404</v>
      </c>
      <c r="E612" s="145" t="s">
        <v>305</v>
      </c>
      <c r="F612" s="145" t="s">
        <v>2355</v>
      </c>
      <c r="G612" s="146">
        <v>46263</v>
      </c>
      <c r="H612" s="145" t="s">
        <v>139</v>
      </c>
      <c r="I612" s="145">
        <v>7</v>
      </c>
      <c r="J612" s="147">
        <v>235</v>
      </c>
      <c r="K612" s="148">
        <v>355</v>
      </c>
      <c r="L612" s="148">
        <v>215</v>
      </c>
      <c r="M612" s="148">
        <v>190</v>
      </c>
      <c r="N612" s="145">
        <v>90</v>
      </c>
      <c r="O612" s="145" t="s">
        <v>2568</v>
      </c>
      <c r="P612" s="145" t="s">
        <v>1773</v>
      </c>
      <c r="Q612" s="145" t="s">
        <v>137</v>
      </c>
      <c r="R612" s="145" t="s">
        <v>138</v>
      </c>
    </row>
    <row r="613" spans="1:18">
      <c r="A613" s="145" t="s">
        <v>2558</v>
      </c>
      <c r="B613" s="145" t="s">
        <v>2402</v>
      </c>
      <c r="C613" s="145" t="s">
        <v>129</v>
      </c>
      <c r="D613" s="145" t="s">
        <v>2404</v>
      </c>
      <c r="E613" s="145" t="s">
        <v>306</v>
      </c>
      <c r="F613" s="145" t="s">
        <v>2355</v>
      </c>
      <c r="G613" s="146">
        <v>46270</v>
      </c>
      <c r="H613" s="145" t="s">
        <v>139</v>
      </c>
      <c r="I613" s="145">
        <v>7</v>
      </c>
      <c r="J613" s="147">
        <v>235</v>
      </c>
      <c r="K613" s="148">
        <v>355</v>
      </c>
      <c r="L613" s="148">
        <v>215</v>
      </c>
      <c r="M613" s="148">
        <v>190</v>
      </c>
      <c r="N613" s="145">
        <v>90</v>
      </c>
      <c r="O613" s="145" t="s">
        <v>2568</v>
      </c>
      <c r="P613" s="145" t="s">
        <v>1773</v>
      </c>
      <c r="Q613" s="145" t="s">
        <v>137</v>
      </c>
      <c r="R613" s="145" t="s">
        <v>138</v>
      </c>
    </row>
    <row r="614" spans="1:18">
      <c r="A614" s="145" t="s">
        <v>2558</v>
      </c>
      <c r="B614" s="145" t="s">
        <v>2402</v>
      </c>
      <c r="C614" s="145" t="s">
        <v>129</v>
      </c>
      <c r="D614" s="145" t="s">
        <v>2404</v>
      </c>
      <c r="E614" s="145" t="s">
        <v>307</v>
      </c>
      <c r="F614" s="145" t="s">
        <v>2355</v>
      </c>
      <c r="G614" s="146">
        <v>46277</v>
      </c>
      <c r="H614" s="145" t="s">
        <v>139</v>
      </c>
      <c r="I614" s="145">
        <v>7</v>
      </c>
      <c r="J614" s="147">
        <v>235</v>
      </c>
      <c r="K614" s="148">
        <v>355</v>
      </c>
      <c r="L614" s="148">
        <v>215</v>
      </c>
      <c r="M614" s="148">
        <v>190</v>
      </c>
      <c r="N614" s="145">
        <v>90</v>
      </c>
      <c r="O614" s="145" t="s">
        <v>2568</v>
      </c>
      <c r="P614" s="145" t="s">
        <v>1773</v>
      </c>
      <c r="Q614" s="145" t="s">
        <v>137</v>
      </c>
      <c r="R614" s="145" t="s">
        <v>138</v>
      </c>
    </row>
    <row r="615" spans="1:18">
      <c r="A615" s="145" t="s">
        <v>2558</v>
      </c>
      <c r="B615" s="145" t="s">
        <v>2402</v>
      </c>
      <c r="C615" s="145" t="s">
        <v>129</v>
      </c>
      <c r="D615" s="145" t="s">
        <v>2404</v>
      </c>
      <c r="E615" s="145" t="s">
        <v>308</v>
      </c>
      <c r="F615" s="145" t="s">
        <v>2355</v>
      </c>
      <c r="G615" s="146">
        <v>46284</v>
      </c>
      <c r="H615" s="145" t="s">
        <v>139</v>
      </c>
      <c r="I615" s="145">
        <v>7</v>
      </c>
      <c r="J615" s="147">
        <v>235</v>
      </c>
      <c r="K615" s="148">
        <v>355</v>
      </c>
      <c r="L615" s="148">
        <v>215</v>
      </c>
      <c r="M615" s="148">
        <v>190</v>
      </c>
      <c r="N615" s="145">
        <v>90</v>
      </c>
      <c r="O615" s="145" t="s">
        <v>2568</v>
      </c>
      <c r="P615" s="145" t="s">
        <v>1773</v>
      </c>
      <c r="Q615" s="145" t="s">
        <v>137</v>
      </c>
      <c r="R615" s="145" t="s">
        <v>138</v>
      </c>
    </row>
    <row r="616" spans="1:18">
      <c r="A616" s="145" t="s">
        <v>2558</v>
      </c>
      <c r="B616" s="145" t="s">
        <v>2402</v>
      </c>
      <c r="C616" s="145" t="s">
        <v>129</v>
      </c>
      <c r="D616" s="145" t="s">
        <v>2404</v>
      </c>
      <c r="E616" s="145" t="s">
        <v>309</v>
      </c>
      <c r="F616" s="145" t="s">
        <v>2355</v>
      </c>
      <c r="G616" s="146">
        <v>46291</v>
      </c>
      <c r="H616" s="145" t="s">
        <v>139</v>
      </c>
      <c r="I616" s="145">
        <v>7</v>
      </c>
      <c r="J616" s="147">
        <v>235</v>
      </c>
      <c r="K616" s="148">
        <v>355</v>
      </c>
      <c r="L616" s="148">
        <v>215</v>
      </c>
      <c r="M616" s="148">
        <v>190</v>
      </c>
      <c r="N616" s="145">
        <v>90</v>
      </c>
      <c r="O616" s="145" t="s">
        <v>2568</v>
      </c>
      <c r="P616" s="145" t="s">
        <v>1773</v>
      </c>
      <c r="Q616" s="145" t="s">
        <v>137</v>
      </c>
      <c r="R616" s="145" t="s">
        <v>138</v>
      </c>
    </row>
    <row r="617" spans="1:18">
      <c r="A617" s="145" t="s">
        <v>2558</v>
      </c>
      <c r="B617" s="145" t="s">
        <v>2402</v>
      </c>
      <c r="C617" s="145" t="s">
        <v>129</v>
      </c>
      <c r="D617" s="145" t="s">
        <v>2404</v>
      </c>
      <c r="E617" s="145" t="s">
        <v>310</v>
      </c>
      <c r="F617" s="145" t="s">
        <v>2368</v>
      </c>
      <c r="G617" s="146">
        <v>46145</v>
      </c>
      <c r="H617" s="145" t="s">
        <v>139</v>
      </c>
      <c r="I617" s="145">
        <v>7</v>
      </c>
      <c r="J617" s="147">
        <v>235</v>
      </c>
      <c r="K617" s="148">
        <v>355</v>
      </c>
      <c r="L617" s="148">
        <v>215</v>
      </c>
      <c r="M617" s="148">
        <v>190</v>
      </c>
      <c r="N617" s="145">
        <v>90</v>
      </c>
      <c r="O617" s="145" t="s">
        <v>2568</v>
      </c>
      <c r="P617" s="145" t="s">
        <v>1773</v>
      </c>
      <c r="Q617" s="145" t="s">
        <v>135</v>
      </c>
      <c r="R617" s="145" t="s">
        <v>138</v>
      </c>
    </row>
    <row r="618" spans="1:18">
      <c r="A618" s="145" t="s">
        <v>2558</v>
      </c>
      <c r="B618" s="145" t="s">
        <v>2402</v>
      </c>
      <c r="C618" s="145" t="s">
        <v>129</v>
      </c>
      <c r="D618" s="145" t="s">
        <v>2404</v>
      </c>
      <c r="E618" s="145" t="s">
        <v>311</v>
      </c>
      <c r="F618" s="145" t="s">
        <v>2368</v>
      </c>
      <c r="G618" s="146">
        <v>46152</v>
      </c>
      <c r="H618" s="145" t="s">
        <v>139</v>
      </c>
      <c r="I618" s="145">
        <v>7</v>
      </c>
      <c r="J618" s="147">
        <v>235</v>
      </c>
      <c r="K618" s="148">
        <v>355</v>
      </c>
      <c r="L618" s="148">
        <v>215</v>
      </c>
      <c r="M618" s="148">
        <v>190</v>
      </c>
      <c r="N618" s="145">
        <v>90</v>
      </c>
      <c r="O618" s="145" t="s">
        <v>2568</v>
      </c>
      <c r="P618" s="145" t="s">
        <v>1773</v>
      </c>
      <c r="Q618" s="145" t="s">
        <v>135</v>
      </c>
      <c r="R618" s="145" t="s">
        <v>138</v>
      </c>
    </row>
    <row r="619" spans="1:18">
      <c r="A619" s="145" t="s">
        <v>2558</v>
      </c>
      <c r="B619" s="145" t="s">
        <v>2402</v>
      </c>
      <c r="C619" s="145" t="s">
        <v>129</v>
      </c>
      <c r="D619" s="145" t="s">
        <v>2404</v>
      </c>
      <c r="E619" s="145" t="s">
        <v>312</v>
      </c>
      <c r="F619" s="145" t="s">
        <v>2368</v>
      </c>
      <c r="G619" s="146">
        <v>46159</v>
      </c>
      <c r="H619" s="145" t="s">
        <v>139</v>
      </c>
      <c r="I619" s="145">
        <v>7</v>
      </c>
      <c r="J619" s="147">
        <v>235</v>
      </c>
      <c r="K619" s="148">
        <v>355</v>
      </c>
      <c r="L619" s="148">
        <v>215</v>
      </c>
      <c r="M619" s="148">
        <v>190</v>
      </c>
      <c r="N619" s="145">
        <v>90</v>
      </c>
      <c r="O619" s="145" t="s">
        <v>2568</v>
      </c>
      <c r="P619" s="145" t="s">
        <v>1773</v>
      </c>
      <c r="Q619" s="145" t="s">
        <v>135</v>
      </c>
      <c r="R619" s="145" t="s">
        <v>138</v>
      </c>
    </row>
    <row r="620" spans="1:18">
      <c r="A620" s="145" t="s">
        <v>2558</v>
      </c>
      <c r="B620" s="145" t="s">
        <v>2402</v>
      </c>
      <c r="C620" s="145" t="s">
        <v>129</v>
      </c>
      <c r="D620" s="145" t="s">
        <v>2404</v>
      </c>
      <c r="E620" s="145" t="s">
        <v>313</v>
      </c>
      <c r="F620" s="145" t="s">
        <v>2368</v>
      </c>
      <c r="G620" s="146">
        <v>46166</v>
      </c>
      <c r="H620" s="145" t="s">
        <v>139</v>
      </c>
      <c r="I620" s="145">
        <v>7</v>
      </c>
      <c r="J620" s="147">
        <v>235</v>
      </c>
      <c r="K620" s="148">
        <v>355</v>
      </c>
      <c r="L620" s="148">
        <v>215</v>
      </c>
      <c r="M620" s="148">
        <v>190</v>
      </c>
      <c r="N620" s="145">
        <v>90</v>
      </c>
      <c r="O620" s="145" t="s">
        <v>2568</v>
      </c>
      <c r="P620" s="145" t="s">
        <v>1773</v>
      </c>
      <c r="Q620" s="145" t="s">
        <v>135</v>
      </c>
      <c r="R620" s="145" t="s">
        <v>138</v>
      </c>
    </row>
    <row r="621" spans="1:18">
      <c r="A621" s="145" t="s">
        <v>2558</v>
      </c>
      <c r="B621" s="145" t="s">
        <v>2402</v>
      </c>
      <c r="C621" s="145" t="s">
        <v>129</v>
      </c>
      <c r="D621" s="145" t="s">
        <v>2404</v>
      </c>
      <c r="E621" s="145" t="s">
        <v>314</v>
      </c>
      <c r="F621" s="145" t="s">
        <v>2368</v>
      </c>
      <c r="G621" s="146">
        <v>46173</v>
      </c>
      <c r="H621" s="145" t="s">
        <v>139</v>
      </c>
      <c r="I621" s="145">
        <v>7</v>
      </c>
      <c r="J621" s="147">
        <v>235</v>
      </c>
      <c r="K621" s="148">
        <v>355</v>
      </c>
      <c r="L621" s="148">
        <v>215</v>
      </c>
      <c r="M621" s="148">
        <v>190</v>
      </c>
      <c r="N621" s="145">
        <v>90</v>
      </c>
      <c r="O621" s="145" t="s">
        <v>2568</v>
      </c>
      <c r="P621" s="145" t="s">
        <v>1773</v>
      </c>
      <c r="Q621" s="145" t="s">
        <v>135</v>
      </c>
      <c r="R621" s="145" t="s">
        <v>138</v>
      </c>
    </row>
    <row r="622" spans="1:18">
      <c r="A622" s="145" t="s">
        <v>2558</v>
      </c>
      <c r="B622" s="145" t="s">
        <v>2402</v>
      </c>
      <c r="C622" s="145" t="s">
        <v>129</v>
      </c>
      <c r="D622" s="145" t="s">
        <v>2404</v>
      </c>
      <c r="E622" s="145" t="s">
        <v>315</v>
      </c>
      <c r="F622" s="145" t="s">
        <v>2368</v>
      </c>
      <c r="G622" s="146">
        <v>46208</v>
      </c>
      <c r="H622" s="145" t="s">
        <v>139</v>
      </c>
      <c r="I622" s="145">
        <v>7</v>
      </c>
      <c r="J622" s="147">
        <v>235</v>
      </c>
      <c r="K622" s="148">
        <v>355</v>
      </c>
      <c r="L622" s="148">
        <v>215</v>
      </c>
      <c r="M622" s="148">
        <v>190</v>
      </c>
      <c r="N622" s="145">
        <v>90</v>
      </c>
      <c r="O622" s="145" t="s">
        <v>2568</v>
      </c>
      <c r="P622" s="145" t="s">
        <v>1773</v>
      </c>
      <c r="Q622" s="145" t="s">
        <v>135</v>
      </c>
      <c r="R622" s="145" t="s">
        <v>138</v>
      </c>
    </row>
    <row r="623" spans="1:18">
      <c r="A623" s="145" t="s">
        <v>2558</v>
      </c>
      <c r="B623" s="145" t="s">
        <v>2402</v>
      </c>
      <c r="C623" s="145" t="s">
        <v>129</v>
      </c>
      <c r="D623" s="145" t="s">
        <v>2404</v>
      </c>
      <c r="E623" s="145" t="s">
        <v>316</v>
      </c>
      <c r="F623" s="145" t="s">
        <v>2368</v>
      </c>
      <c r="G623" s="146">
        <v>46215</v>
      </c>
      <c r="H623" s="145" t="s">
        <v>139</v>
      </c>
      <c r="I623" s="145">
        <v>7</v>
      </c>
      <c r="J623" s="147">
        <v>235</v>
      </c>
      <c r="K623" s="148">
        <v>355</v>
      </c>
      <c r="L623" s="148">
        <v>215</v>
      </c>
      <c r="M623" s="148">
        <v>190</v>
      </c>
      <c r="N623" s="145">
        <v>90</v>
      </c>
      <c r="O623" s="145" t="s">
        <v>2568</v>
      </c>
      <c r="P623" s="145" t="s">
        <v>1773</v>
      </c>
      <c r="Q623" s="145" t="s">
        <v>135</v>
      </c>
      <c r="R623" s="145" t="s">
        <v>138</v>
      </c>
    </row>
    <row r="624" spans="1:18">
      <c r="A624" s="145" t="s">
        <v>2558</v>
      </c>
      <c r="B624" s="145" t="s">
        <v>2402</v>
      </c>
      <c r="C624" s="145" t="s">
        <v>129</v>
      </c>
      <c r="D624" s="145" t="s">
        <v>2404</v>
      </c>
      <c r="E624" s="145" t="s">
        <v>317</v>
      </c>
      <c r="F624" s="145" t="s">
        <v>2368</v>
      </c>
      <c r="G624" s="146">
        <v>46222</v>
      </c>
      <c r="H624" s="145" t="s">
        <v>139</v>
      </c>
      <c r="I624" s="145">
        <v>7</v>
      </c>
      <c r="J624" s="147">
        <v>235</v>
      </c>
      <c r="K624" s="148">
        <v>355</v>
      </c>
      <c r="L624" s="148">
        <v>215</v>
      </c>
      <c r="M624" s="148">
        <v>190</v>
      </c>
      <c r="N624" s="145">
        <v>90</v>
      </c>
      <c r="O624" s="145" t="s">
        <v>2568</v>
      </c>
      <c r="P624" s="145" t="s">
        <v>1773</v>
      </c>
      <c r="Q624" s="145" t="s">
        <v>135</v>
      </c>
      <c r="R624" s="145" t="s">
        <v>138</v>
      </c>
    </row>
    <row r="625" spans="1:18">
      <c r="A625" s="145" t="s">
        <v>2558</v>
      </c>
      <c r="B625" s="145" t="s">
        <v>2402</v>
      </c>
      <c r="C625" s="145" t="s">
        <v>129</v>
      </c>
      <c r="D625" s="145" t="s">
        <v>2404</v>
      </c>
      <c r="E625" s="145" t="s">
        <v>318</v>
      </c>
      <c r="F625" s="145" t="s">
        <v>2368</v>
      </c>
      <c r="G625" s="146">
        <v>46229</v>
      </c>
      <c r="H625" s="145" t="s">
        <v>139</v>
      </c>
      <c r="I625" s="145">
        <v>7</v>
      </c>
      <c r="J625" s="147">
        <v>235</v>
      </c>
      <c r="K625" s="148">
        <v>355</v>
      </c>
      <c r="L625" s="148">
        <v>215</v>
      </c>
      <c r="M625" s="148">
        <v>190</v>
      </c>
      <c r="N625" s="145">
        <v>90</v>
      </c>
      <c r="O625" s="145" t="s">
        <v>2568</v>
      </c>
      <c r="P625" s="145" t="s">
        <v>1773</v>
      </c>
      <c r="Q625" s="145" t="s">
        <v>135</v>
      </c>
      <c r="R625" s="145" t="s">
        <v>138</v>
      </c>
    </row>
    <row r="626" spans="1:18">
      <c r="A626" s="145" t="s">
        <v>2558</v>
      </c>
      <c r="B626" s="145" t="s">
        <v>2402</v>
      </c>
      <c r="C626" s="145" t="s">
        <v>129</v>
      </c>
      <c r="D626" s="145" t="s">
        <v>2404</v>
      </c>
      <c r="E626" s="145" t="s">
        <v>319</v>
      </c>
      <c r="F626" s="145" t="s">
        <v>2368</v>
      </c>
      <c r="G626" s="146">
        <v>46236</v>
      </c>
      <c r="H626" s="145" t="s">
        <v>139</v>
      </c>
      <c r="I626" s="145">
        <v>7</v>
      </c>
      <c r="J626" s="147">
        <v>235</v>
      </c>
      <c r="K626" s="148">
        <v>355</v>
      </c>
      <c r="L626" s="148">
        <v>215</v>
      </c>
      <c r="M626" s="148">
        <v>190</v>
      </c>
      <c r="N626" s="145">
        <v>90</v>
      </c>
      <c r="O626" s="145" t="s">
        <v>2568</v>
      </c>
      <c r="P626" s="145" t="s">
        <v>1773</v>
      </c>
      <c r="Q626" s="145" t="s">
        <v>135</v>
      </c>
      <c r="R626" s="145" t="s">
        <v>138</v>
      </c>
    </row>
    <row r="627" spans="1:18">
      <c r="A627" s="145" t="s">
        <v>2558</v>
      </c>
      <c r="B627" s="145" t="s">
        <v>2402</v>
      </c>
      <c r="C627" s="145" t="s">
        <v>129</v>
      </c>
      <c r="D627" s="145" t="s">
        <v>2404</v>
      </c>
      <c r="E627" s="145" t="s">
        <v>320</v>
      </c>
      <c r="F627" s="145" t="s">
        <v>2368</v>
      </c>
      <c r="G627" s="146">
        <v>46243</v>
      </c>
      <c r="H627" s="145" t="s">
        <v>139</v>
      </c>
      <c r="I627" s="145">
        <v>7</v>
      </c>
      <c r="J627" s="147">
        <v>235</v>
      </c>
      <c r="K627" s="148">
        <v>355</v>
      </c>
      <c r="L627" s="148">
        <v>215</v>
      </c>
      <c r="M627" s="148">
        <v>190</v>
      </c>
      <c r="N627" s="145">
        <v>90</v>
      </c>
      <c r="O627" s="145" t="s">
        <v>2568</v>
      </c>
      <c r="P627" s="145" t="s">
        <v>1773</v>
      </c>
      <c r="Q627" s="145" t="s">
        <v>135</v>
      </c>
      <c r="R627" s="145" t="s">
        <v>138</v>
      </c>
    </row>
    <row r="628" spans="1:18">
      <c r="A628" s="145" t="s">
        <v>2558</v>
      </c>
      <c r="B628" s="145" t="s">
        <v>2402</v>
      </c>
      <c r="C628" s="145" t="s">
        <v>129</v>
      </c>
      <c r="D628" s="145" t="s">
        <v>2404</v>
      </c>
      <c r="E628" s="145" t="s">
        <v>321</v>
      </c>
      <c r="F628" s="145" t="s">
        <v>2368</v>
      </c>
      <c r="G628" s="146">
        <v>46250</v>
      </c>
      <c r="H628" s="145" t="s">
        <v>139</v>
      </c>
      <c r="I628" s="145">
        <v>7</v>
      </c>
      <c r="J628" s="147">
        <v>235</v>
      </c>
      <c r="K628" s="148">
        <v>355</v>
      </c>
      <c r="L628" s="148">
        <v>215</v>
      </c>
      <c r="M628" s="148">
        <v>190</v>
      </c>
      <c r="N628" s="145">
        <v>90</v>
      </c>
      <c r="O628" s="145" t="s">
        <v>2568</v>
      </c>
      <c r="P628" s="145" t="s">
        <v>1773</v>
      </c>
      <c r="Q628" s="145" t="s">
        <v>135</v>
      </c>
      <c r="R628" s="145" t="s">
        <v>138</v>
      </c>
    </row>
    <row r="629" spans="1:18">
      <c r="A629" s="145" t="s">
        <v>2558</v>
      </c>
      <c r="B629" s="145" t="s">
        <v>2402</v>
      </c>
      <c r="C629" s="145" t="s">
        <v>129</v>
      </c>
      <c r="D629" s="145" t="s">
        <v>2405</v>
      </c>
      <c r="E629" s="145" t="s">
        <v>322</v>
      </c>
      <c r="F629" s="145" t="s">
        <v>2362</v>
      </c>
      <c r="G629" s="146">
        <v>46285</v>
      </c>
      <c r="H629" s="145" t="s">
        <v>133</v>
      </c>
      <c r="I629" s="145">
        <v>7</v>
      </c>
      <c r="J629" s="147">
        <v>235</v>
      </c>
      <c r="K629" s="148">
        <v>355</v>
      </c>
      <c r="L629" s="148">
        <v>215</v>
      </c>
      <c r="M629" s="148">
        <v>190</v>
      </c>
      <c r="N629" s="145">
        <v>90</v>
      </c>
      <c r="O629" s="145" t="s">
        <v>2568</v>
      </c>
      <c r="P629" s="145" t="s">
        <v>1773</v>
      </c>
      <c r="Q629" s="145" t="s">
        <v>131</v>
      </c>
      <c r="R629" s="145" t="s">
        <v>174</v>
      </c>
    </row>
    <row r="630" spans="1:18">
      <c r="A630" s="145" t="s">
        <v>2558</v>
      </c>
      <c r="B630" s="145" t="s">
        <v>2402</v>
      </c>
      <c r="C630" s="145" t="s">
        <v>129</v>
      </c>
      <c r="D630" s="145" t="s">
        <v>2405</v>
      </c>
      <c r="E630" s="145" t="s">
        <v>323</v>
      </c>
      <c r="F630" s="145" t="s">
        <v>2357</v>
      </c>
      <c r="G630" s="146">
        <v>46144</v>
      </c>
      <c r="H630" s="145" t="s">
        <v>133</v>
      </c>
      <c r="I630" s="145">
        <v>7</v>
      </c>
      <c r="J630" s="147">
        <v>235</v>
      </c>
      <c r="K630" s="148">
        <v>355</v>
      </c>
      <c r="L630" s="148">
        <v>215</v>
      </c>
      <c r="M630" s="148">
        <v>190</v>
      </c>
      <c r="N630" s="145">
        <v>90</v>
      </c>
      <c r="O630" s="145" t="s">
        <v>2568</v>
      </c>
      <c r="P630" s="145" t="s">
        <v>1773</v>
      </c>
      <c r="Q630" s="145" t="s">
        <v>176</v>
      </c>
      <c r="R630" s="145" t="s">
        <v>174</v>
      </c>
    </row>
    <row r="631" spans="1:18">
      <c r="A631" s="145" t="s">
        <v>2558</v>
      </c>
      <c r="B631" s="145" t="s">
        <v>2402</v>
      </c>
      <c r="C631" s="145" t="s">
        <v>129</v>
      </c>
      <c r="D631" s="145" t="s">
        <v>2405</v>
      </c>
      <c r="E631" s="145" t="s">
        <v>324</v>
      </c>
      <c r="F631" s="145" t="s">
        <v>2357</v>
      </c>
      <c r="G631" s="146">
        <v>46151</v>
      </c>
      <c r="H631" s="145" t="s">
        <v>133</v>
      </c>
      <c r="I631" s="145">
        <v>7</v>
      </c>
      <c r="J631" s="147">
        <v>235</v>
      </c>
      <c r="K631" s="148">
        <v>355</v>
      </c>
      <c r="L631" s="148">
        <v>215</v>
      </c>
      <c r="M631" s="148">
        <v>190</v>
      </c>
      <c r="N631" s="145">
        <v>90</v>
      </c>
      <c r="O631" s="145" t="s">
        <v>2568</v>
      </c>
      <c r="P631" s="145" t="s">
        <v>1773</v>
      </c>
      <c r="Q631" s="145" t="s">
        <v>176</v>
      </c>
      <c r="R631" s="145" t="s">
        <v>174</v>
      </c>
    </row>
    <row r="632" spans="1:18">
      <c r="A632" s="145" t="s">
        <v>2558</v>
      </c>
      <c r="B632" s="145" t="s">
        <v>2402</v>
      </c>
      <c r="C632" s="145" t="s">
        <v>129</v>
      </c>
      <c r="D632" s="145" t="s">
        <v>2405</v>
      </c>
      <c r="E632" s="145" t="s">
        <v>325</v>
      </c>
      <c r="F632" s="145" t="s">
        <v>2357</v>
      </c>
      <c r="G632" s="146">
        <v>46158</v>
      </c>
      <c r="H632" s="145" t="s">
        <v>133</v>
      </c>
      <c r="I632" s="145">
        <v>7</v>
      </c>
      <c r="J632" s="147">
        <v>235</v>
      </c>
      <c r="K632" s="148">
        <v>355</v>
      </c>
      <c r="L632" s="148">
        <v>215</v>
      </c>
      <c r="M632" s="148">
        <v>190</v>
      </c>
      <c r="N632" s="145">
        <v>90</v>
      </c>
      <c r="O632" s="145" t="s">
        <v>2568</v>
      </c>
      <c r="P632" s="145" t="s">
        <v>1773</v>
      </c>
      <c r="Q632" s="145" t="s">
        <v>176</v>
      </c>
      <c r="R632" s="145" t="s">
        <v>174</v>
      </c>
    </row>
    <row r="633" spans="1:18">
      <c r="A633" s="145" t="s">
        <v>2558</v>
      </c>
      <c r="B633" s="145" t="s">
        <v>2402</v>
      </c>
      <c r="C633" s="145" t="s">
        <v>129</v>
      </c>
      <c r="D633" s="145" t="s">
        <v>2405</v>
      </c>
      <c r="E633" s="145" t="s">
        <v>326</v>
      </c>
      <c r="F633" s="145" t="s">
        <v>2357</v>
      </c>
      <c r="G633" s="146">
        <v>46165</v>
      </c>
      <c r="H633" s="145" t="s">
        <v>133</v>
      </c>
      <c r="I633" s="145">
        <v>7</v>
      </c>
      <c r="J633" s="147">
        <v>235</v>
      </c>
      <c r="K633" s="148">
        <v>355</v>
      </c>
      <c r="L633" s="148">
        <v>215</v>
      </c>
      <c r="M633" s="148">
        <v>190</v>
      </c>
      <c r="N633" s="145">
        <v>90</v>
      </c>
      <c r="O633" s="145" t="s">
        <v>2568</v>
      </c>
      <c r="P633" s="145" t="s">
        <v>1773</v>
      </c>
      <c r="Q633" s="145" t="s">
        <v>176</v>
      </c>
      <c r="R633" s="145" t="s">
        <v>174</v>
      </c>
    </row>
    <row r="634" spans="1:18">
      <c r="A634" s="145" t="s">
        <v>2558</v>
      </c>
      <c r="B634" s="145" t="s">
        <v>2402</v>
      </c>
      <c r="C634" s="145" t="s">
        <v>129</v>
      </c>
      <c r="D634" s="145" t="s">
        <v>2405</v>
      </c>
      <c r="E634" s="145" t="s">
        <v>327</v>
      </c>
      <c r="F634" s="145" t="s">
        <v>2357</v>
      </c>
      <c r="G634" s="146">
        <v>46172</v>
      </c>
      <c r="H634" s="145" t="s">
        <v>133</v>
      </c>
      <c r="I634" s="145">
        <v>7</v>
      </c>
      <c r="J634" s="147">
        <v>235</v>
      </c>
      <c r="K634" s="148">
        <v>355</v>
      </c>
      <c r="L634" s="148">
        <v>215</v>
      </c>
      <c r="M634" s="148">
        <v>190</v>
      </c>
      <c r="N634" s="145">
        <v>90</v>
      </c>
      <c r="O634" s="145" t="s">
        <v>2568</v>
      </c>
      <c r="P634" s="145" t="s">
        <v>1773</v>
      </c>
      <c r="Q634" s="145" t="s">
        <v>176</v>
      </c>
      <c r="R634" s="145" t="s">
        <v>174</v>
      </c>
    </row>
    <row r="635" spans="1:18">
      <c r="A635" s="145" t="s">
        <v>2558</v>
      </c>
      <c r="B635" s="145" t="s">
        <v>2402</v>
      </c>
      <c r="C635" s="145" t="s">
        <v>129</v>
      </c>
      <c r="D635" s="145" t="s">
        <v>2405</v>
      </c>
      <c r="E635" s="145" t="s">
        <v>328</v>
      </c>
      <c r="F635" s="145" t="s">
        <v>2357</v>
      </c>
      <c r="G635" s="146">
        <v>46179</v>
      </c>
      <c r="H635" s="145" t="s">
        <v>133</v>
      </c>
      <c r="I635" s="145">
        <v>7</v>
      </c>
      <c r="J635" s="147">
        <v>235</v>
      </c>
      <c r="K635" s="148">
        <v>355</v>
      </c>
      <c r="L635" s="148">
        <v>215</v>
      </c>
      <c r="M635" s="148">
        <v>190</v>
      </c>
      <c r="N635" s="145">
        <v>90</v>
      </c>
      <c r="O635" s="145" t="s">
        <v>2568</v>
      </c>
      <c r="P635" s="145" t="s">
        <v>1773</v>
      </c>
      <c r="Q635" s="145" t="s">
        <v>176</v>
      </c>
      <c r="R635" s="145" t="s">
        <v>174</v>
      </c>
    </row>
    <row r="636" spans="1:18">
      <c r="A636" s="145" t="s">
        <v>2558</v>
      </c>
      <c r="B636" s="145" t="s">
        <v>2402</v>
      </c>
      <c r="C636" s="145" t="s">
        <v>129</v>
      </c>
      <c r="D636" s="145" t="s">
        <v>2405</v>
      </c>
      <c r="E636" s="145" t="s">
        <v>329</v>
      </c>
      <c r="F636" s="145" t="s">
        <v>2357</v>
      </c>
      <c r="G636" s="146">
        <v>46186</v>
      </c>
      <c r="H636" s="145" t="s">
        <v>133</v>
      </c>
      <c r="I636" s="145">
        <v>7</v>
      </c>
      <c r="J636" s="147">
        <v>235</v>
      </c>
      <c r="K636" s="148">
        <v>355</v>
      </c>
      <c r="L636" s="148">
        <v>215</v>
      </c>
      <c r="M636" s="148">
        <v>190</v>
      </c>
      <c r="N636" s="145">
        <v>90</v>
      </c>
      <c r="O636" s="145" t="s">
        <v>2568</v>
      </c>
      <c r="P636" s="145" t="s">
        <v>1773</v>
      </c>
      <c r="Q636" s="145" t="s">
        <v>176</v>
      </c>
      <c r="R636" s="145" t="s">
        <v>174</v>
      </c>
    </row>
    <row r="637" spans="1:18">
      <c r="A637" s="145" t="s">
        <v>2558</v>
      </c>
      <c r="B637" s="145" t="s">
        <v>2402</v>
      </c>
      <c r="C637" s="145" t="s">
        <v>129</v>
      </c>
      <c r="D637" s="145" t="s">
        <v>2405</v>
      </c>
      <c r="E637" s="145" t="s">
        <v>330</v>
      </c>
      <c r="F637" s="145" t="s">
        <v>2357</v>
      </c>
      <c r="G637" s="146">
        <v>46193</v>
      </c>
      <c r="H637" s="145" t="s">
        <v>133</v>
      </c>
      <c r="I637" s="145">
        <v>7</v>
      </c>
      <c r="J637" s="147">
        <v>235</v>
      </c>
      <c r="K637" s="148">
        <v>355</v>
      </c>
      <c r="L637" s="148">
        <v>215</v>
      </c>
      <c r="M637" s="148">
        <v>190</v>
      </c>
      <c r="N637" s="145">
        <v>90</v>
      </c>
      <c r="O637" s="145" t="s">
        <v>2568</v>
      </c>
      <c r="P637" s="145" t="s">
        <v>1773</v>
      </c>
      <c r="Q637" s="145" t="s">
        <v>176</v>
      </c>
      <c r="R637" s="145" t="s">
        <v>174</v>
      </c>
    </row>
    <row r="638" spans="1:18">
      <c r="A638" s="145" t="s">
        <v>2558</v>
      </c>
      <c r="B638" s="145" t="s">
        <v>2402</v>
      </c>
      <c r="C638" s="145" t="s">
        <v>129</v>
      </c>
      <c r="D638" s="145" t="s">
        <v>2405</v>
      </c>
      <c r="E638" s="145" t="s">
        <v>331</v>
      </c>
      <c r="F638" s="145" t="s">
        <v>2357</v>
      </c>
      <c r="G638" s="146">
        <v>46200</v>
      </c>
      <c r="H638" s="145" t="s">
        <v>133</v>
      </c>
      <c r="I638" s="145">
        <v>7</v>
      </c>
      <c r="J638" s="147">
        <v>235</v>
      </c>
      <c r="K638" s="148">
        <v>355</v>
      </c>
      <c r="L638" s="148">
        <v>215</v>
      </c>
      <c r="M638" s="148">
        <v>190</v>
      </c>
      <c r="N638" s="145">
        <v>90</v>
      </c>
      <c r="O638" s="145" t="s">
        <v>2568</v>
      </c>
      <c r="P638" s="145" t="s">
        <v>1773</v>
      </c>
      <c r="Q638" s="145" t="s">
        <v>176</v>
      </c>
      <c r="R638" s="145" t="s">
        <v>174</v>
      </c>
    </row>
    <row r="639" spans="1:18">
      <c r="A639" s="145" t="s">
        <v>2558</v>
      </c>
      <c r="B639" s="145" t="s">
        <v>2402</v>
      </c>
      <c r="C639" s="145" t="s">
        <v>129</v>
      </c>
      <c r="D639" s="145" t="s">
        <v>2405</v>
      </c>
      <c r="E639" s="145" t="s">
        <v>332</v>
      </c>
      <c r="F639" s="145" t="s">
        <v>2357</v>
      </c>
      <c r="G639" s="146">
        <v>46207</v>
      </c>
      <c r="H639" s="145" t="s">
        <v>133</v>
      </c>
      <c r="I639" s="145">
        <v>7</v>
      </c>
      <c r="J639" s="147">
        <v>235</v>
      </c>
      <c r="K639" s="148">
        <v>355</v>
      </c>
      <c r="L639" s="148">
        <v>215</v>
      </c>
      <c r="M639" s="148">
        <v>190</v>
      </c>
      <c r="N639" s="145">
        <v>90</v>
      </c>
      <c r="O639" s="145" t="s">
        <v>2568</v>
      </c>
      <c r="P639" s="145" t="s">
        <v>1773</v>
      </c>
      <c r="Q639" s="145" t="s">
        <v>176</v>
      </c>
      <c r="R639" s="145" t="s">
        <v>174</v>
      </c>
    </row>
    <row r="640" spans="1:18">
      <c r="A640" s="145" t="s">
        <v>2558</v>
      </c>
      <c r="B640" s="145" t="s">
        <v>2402</v>
      </c>
      <c r="C640" s="145" t="s">
        <v>129</v>
      </c>
      <c r="D640" s="145" t="s">
        <v>2405</v>
      </c>
      <c r="E640" s="145" t="s">
        <v>333</v>
      </c>
      <c r="F640" s="145" t="s">
        <v>2357</v>
      </c>
      <c r="G640" s="146">
        <v>46214</v>
      </c>
      <c r="H640" s="145" t="s">
        <v>133</v>
      </c>
      <c r="I640" s="145">
        <v>7</v>
      </c>
      <c r="J640" s="147">
        <v>235</v>
      </c>
      <c r="K640" s="148">
        <v>355</v>
      </c>
      <c r="L640" s="148">
        <v>215</v>
      </c>
      <c r="M640" s="148">
        <v>190</v>
      </c>
      <c r="N640" s="145">
        <v>90</v>
      </c>
      <c r="O640" s="145" t="s">
        <v>2568</v>
      </c>
      <c r="P640" s="145" t="s">
        <v>1773</v>
      </c>
      <c r="Q640" s="145" t="s">
        <v>176</v>
      </c>
      <c r="R640" s="145" t="s">
        <v>174</v>
      </c>
    </row>
    <row r="641" spans="1:18">
      <c r="A641" s="145" t="s">
        <v>2558</v>
      </c>
      <c r="B641" s="145" t="s">
        <v>2402</v>
      </c>
      <c r="C641" s="145" t="s">
        <v>129</v>
      </c>
      <c r="D641" s="145" t="s">
        <v>2405</v>
      </c>
      <c r="E641" s="145" t="s">
        <v>334</v>
      </c>
      <c r="F641" s="145" t="s">
        <v>2357</v>
      </c>
      <c r="G641" s="146">
        <v>46221</v>
      </c>
      <c r="H641" s="145" t="s">
        <v>133</v>
      </c>
      <c r="I641" s="145">
        <v>7</v>
      </c>
      <c r="J641" s="147">
        <v>235</v>
      </c>
      <c r="K641" s="148">
        <v>355</v>
      </c>
      <c r="L641" s="148">
        <v>215</v>
      </c>
      <c r="M641" s="148">
        <v>190</v>
      </c>
      <c r="N641" s="145">
        <v>90</v>
      </c>
      <c r="O641" s="145" t="s">
        <v>2568</v>
      </c>
      <c r="P641" s="145" t="s">
        <v>1773</v>
      </c>
      <c r="Q641" s="145" t="s">
        <v>176</v>
      </c>
      <c r="R641" s="145" t="s">
        <v>174</v>
      </c>
    </row>
    <row r="642" spans="1:18">
      <c r="A642" s="145" t="s">
        <v>2558</v>
      </c>
      <c r="B642" s="145" t="s">
        <v>2402</v>
      </c>
      <c r="C642" s="145" t="s">
        <v>129</v>
      </c>
      <c r="D642" s="145" t="s">
        <v>2405</v>
      </c>
      <c r="E642" s="145" t="s">
        <v>335</v>
      </c>
      <c r="F642" s="145" t="s">
        <v>2357</v>
      </c>
      <c r="G642" s="146">
        <v>46228</v>
      </c>
      <c r="H642" s="145" t="s">
        <v>133</v>
      </c>
      <c r="I642" s="145">
        <v>7</v>
      </c>
      <c r="J642" s="147">
        <v>235</v>
      </c>
      <c r="K642" s="148">
        <v>355</v>
      </c>
      <c r="L642" s="148">
        <v>215</v>
      </c>
      <c r="M642" s="148">
        <v>190</v>
      </c>
      <c r="N642" s="145">
        <v>90</v>
      </c>
      <c r="O642" s="145" t="s">
        <v>2568</v>
      </c>
      <c r="P642" s="145" t="s">
        <v>1773</v>
      </c>
      <c r="Q642" s="145" t="s">
        <v>176</v>
      </c>
      <c r="R642" s="145" t="s">
        <v>174</v>
      </c>
    </row>
    <row r="643" spans="1:18">
      <c r="A643" s="145" t="s">
        <v>2558</v>
      </c>
      <c r="B643" s="145" t="s">
        <v>2402</v>
      </c>
      <c r="C643" s="145" t="s">
        <v>129</v>
      </c>
      <c r="D643" s="145" t="s">
        <v>2405</v>
      </c>
      <c r="E643" s="145" t="s">
        <v>336</v>
      </c>
      <c r="F643" s="145" t="s">
        <v>2357</v>
      </c>
      <c r="G643" s="146">
        <v>46235</v>
      </c>
      <c r="H643" s="145" t="s">
        <v>133</v>
      </c>
      <c r="I643" s="145">
        <v>7</v>
      </c>
      <c r="J643" s="147">
        <v>235</v>
      </c>
      <c r="K643" s="148">
        <v>355</v>
      </c>
      <c r="L643" s="148">
        <v>215</v>
      </c>
      <c r="M643" s="148">
        <v>190</v>
      </c>
      <c r="N643" s="145">
        <v>90</v>
      </c>
      <c r="O643" s="145" t="s">
        <v>2568</v>
      </c>
      <c r="P643" s="145" t="s">
        <v>1773</v>
      </c>
      <c r="Q643" s="145" t="s">
        <v>176</v>
      </c>
      <c r="R643" s="145" t="s">
        <v>174</v>
      </c>
    </row>
    <row r="644" spans="1:18">
      <c r="A644" s="145" t="s">
        <v>2558</v>
      </c>
      <c r="B644" s="145" t="s">
        <v>2402</v>
      </c>
      <c r="C644" s="145" t="s">
        <v>129</v>
      </c>
      <c r="D644" s="145" t="s">
        <v>2405</v>
      </c>
      <c r="E644" s="145" t="s">
        <v>337</v>
      </c>
      <c r="F644" s="145" t="s">
        <v>2357</v>
      </c>
      <c r="G644" s="146">
        <v>46242</v>
      </c>
      <c r="H644" s="145" t="s">
        <v>133</v>
      </c>
      <c r="I644" s="145">
        <v>7</v>
      </c>
      <c r="J644" s="147">
        <v>235</v>
      </c>
      <c r="K644" s="148">
        <v>355</v>
      </c>
      <c r="L644" s="148">
        <v>215</v>
      </c>
      <c r="M644" s="148">
        <v>190</v>
      </c>
      <c r="N644" s="145">
        <v>90</v>
      </c>
      <c r="O644" s="145" t="s">
        <v>2568</v>
      </c>
      <c r="P644" s="145" t="s">
        <v>1773</v>
      </c>
      <c r="Q644" s="145" t="s">
        <v>176</v>
      </c>
      <c r="R644" s="145" t="s">
        <v>174</v>
      </c>
    </row>
    <row r="645" spans="1:18">
      <c r="A645" s="145" t="s">
        <v>2558</v>
      </c>
      <c r="B645" s="145" t="s">
        <v>2402</v>
      </c>
      <c r="C645" s="145" t="s">
        <v>129</v>
      </c>
      <c r="D645" s="145" t="s">
        <v>2405</v>
      </c>
      <c r="E645" s="145" t="s">
        <v>338</v>
      </c>
      <c r="F645" s="145" t="s">
        <v>2357</v>
      </c>
      <c r="G645" s="146">
        <v>46249</v>
      </c>
      <c r="H645" s="145" t="s">
        <v>133</v>
      </c>
      <c r="I645" s="145">
        <v>7</v>
      </c>
      <c r="J645" s="147">
        <v>235</v>
      </c>
      <c r="K645" s="148">
        <v>355</v>
      </c>
      <c r="L645" s="148">
        <v>215</v>
      </c>
      <c r="M645" s="148">
        <v>190</v>
      </c>
      <c r="N645" s="145">
        <v>90</v>
      </c>
      <c r="O645" s="145" t="s">
        <v>2568</v>
      </c>
      <c r="P645" s="145" t="s">
        <v>1773</v>
      </c>
      <c r="Q645" s="145" t="s">
        <v>176</v>
      </c>
      <c r="R645" s="145" t="s">
        <v>174</v>
      </c>
    </row>
    <row r="646" spans="1:18">
      <c r="A646" s="145" t="s">
        <v>2558</v>
      </c>
      <c r="B646" s="145" t="s">
        <v>2402</v>
      </c>
      <c r="C646" s="145" t="s">
        <v>129</v>
      </c>
      <c r="D646" s="145" t="s">
        <v>2405</v>
      </c>
      <c r="E646" s="145" t="s">
        <v>339</v>
      </c>
      <c r="F646" s="145" t="s">
        <v>2357</v>
      </c>
      <c r="G646" s="146">
        <v>46256</v>
      </c>
      <c r="H646" s="145" t="s">
        <v>133</v>
      </c>
      <c r="I646" s="145">
        <v>7</v>
      </c>
      <c r="J646" s="147">
        <v>235</v>
      </c>
      <c r="K646" s="148">
        <v>355</v>
      </c>
      <c r="L646" s="148">
        <v>215</v>
      </c>
      <c r="M646" s="148">
        <v>190</v>
      </c>
      <c r="N646" s="145">
        <v>90</v>
      </c>
      <c r="O646" s="145" t="s">
        <v>2568</v>
      </c>
      <c r="P646" s="145" t="s">
        <v>1773</v>
      </c>
      <c r="Q646" s="145" t="s">
        <v>176</v>
      </c>
      <c r="R646" s="145" t="s">
        <v>174</v>
      </c>
    </row>
    <row r="647" spans="1:18">
      <c r="A647" s="145" t="s">
        <v>2558</v>
      </c>
      <c r="B647" s="145" t="s">
        <v>2402</v>
      </c>
      <c r="C647" s="145" t="s">
        <v>129</v>
      </c>
      <c r="D647" s="145" t="s">
        <v>2405</v>
      </c>
      <c r="E647" s="145" t="s">
        <v>340</v>
      </c>
      <c r="F647" s="145" t="s">
        <v>2357</v>
      </c>
      <c r="G647" s="146">
        <v>46263</v>
      </c>
      <c r="H647" s="145" t="s">
        <v>133</v>
      </c>
      <c r="I647" s="145">
        <v>7</v>
      </c>
      <c r="J647" s="147">
        <v>235</v>
      </c>
      <c r="K647" s="148">
        <v>355</v>
      </c>
      <c r="L647" s="148">
        <v>215</v>
      </c>
      <c r="M647" s="148">
        <v>190</v>
      </c>
      <c r="N647" s="145">
        <v>90</v>
      </c>
      <c r="O647" s="145" t="s">
        <v>2568</v>
      </c>
      <c r="P647" s="145" t="s">
        <v>1773</v>
      </c>
      <c r="Q647" s="145" t="s">
        <v>176</v>
      </c>
      <c r="R647" s="145" t="s">
        <v>174</v>
      </c>
    </row>
    <row r="648" spans="1:18">
      <c r="A648" s="145" t="s">
        <v>2558</v>
      </c>
      <c r="B648" s="145" t="s">
        <v>2402</v>
      </c>
      <c r="C648" s="145" t="s">
        <v>129</v>
      </c>
      <c r="D648" s="145" t="s">
        <v>2405</v>
      </c>
      <c r="E648" s="145" t="s">
        <v>341</v>
      </c>
      <c r="F648" s="145" t="s">
        <v>2357</v>
      </c>
      <c r="G648" s="146">
        <v>46270</v>
      </c>
      <c r="H648" s="145" t="s">
        <v>133</v>
      </c>
      <c r="I648" s="145">
        <v>7</v>
      </c>
      <c r="J648" s="147">
        <v>235</v>
      </c>
      <c r="K648" s="148">
        <v>355</v>
      </c>
      <c r="L648" s="148">
        <v>215</v>
      </c>
      <c r="M648" s="148">
        <v>190</v>
      </c>
      <c r="N648" s="145">
        <v>90</v>
      </c>
      <c r="O648" s="145" t="s">
        <v>2568</v>
      </c>
      <c r="P648" s="145" t="s">
        <v>1773</v>
      </c>
      <c r="Q648" s="145" t="s">
        <v>176</v>
      </c>
      <c r="R648" s="145" t="s">
        <v>174</v>
      </c>
    </row>
    <row r="649" spans="1:18">
      <c r="A649" s="145" t="s">
        <v>2558</v>
      </c>
      <c r="B649" s="145" t="s">
        <v>2402</v>
      </c>
      <c r="C649" s="145" t="s">
        <v>129</v>
      </c>
      <c r="D649" s="145" t="s">
        <v>2405</v>
      </c>
      <c r="E649" s="145" t="s">
        <v>342</v>
      </c>
      <c r="F649" s="145" t="s">
        <v>2357</v>
      </c>
      <c r="G649" s="146">
        <v>46277</v>
      </c>
      <c r="H649" s="145" t="s">
        <v>133</v>
      </c>
      <c r="I649" s="145">
        <v>7</v>
      </c>
      <c r="J649" s="147">
        <v>235</v>
      </c>
      <c r="K649" s="148">
        <v>355</v>
      </c>
      <c r="L649" s="148">
        <v>215</v>
      </c>
      <c r="M649" s="148">
        <v>190</v>
      </c>
      <c r="N649" s="145">
        <v>90</v>
      </c>
      <c r="O649" s="145" t="s">
        <v>2568</v>
      </c>
      <c r="P649" s="145" t="s">
        <v>1773</v>
      </c>
      <c r="Q649" s="145" t="s">
        <v>176</v>
      </c>
      <c r="R649" s="145" t="s">
        <v>174</v>
      </c>
    </row>
    <row r="650" spans="1:18">
      <c r="A650" s="145" t="s">
        <v>2558</v>
      </c>
      <c r="B650" s="145" t="s">
        <v>2402</v>
      </c>
      <c r="C650" s="145" t="s">
        <v>129</v>
      </c>
      <c r="D650" s="145" t="s">
        <v>2405</v>
      </c>
      <c r="E650" s="145" t="s">
        <v>343</v>
      </c>
      <c r="F650" s="145" t="s">
        <v>2357</v>
      </c>
      <c r="G650" s="146">
        <v>46284</v>
      </c>
      <c r="H650" s="145" t="s">
        <v>133</v>
      </c>
      <c r="I650" s="145">
        <v>7</v>
      </c>
      <c r="J650" s="147">
        <v>235</v>
      </c>
      <c r="K650" s="148">
        <v>355</v>
      </c>
      <c r="L650" s="148">
        <v>215</v>
      </c>
      <c r="M650" s="148">
        <v>190</v>
      </c>
      <c r="N650" s="145">
        <v>90</v>
      </c>
      <c r="O650" s="145" t="s">
        <v>2568</v>
      </c>
      <c r="P650" s="145" t="s">
        <v>1773</v>
      </c>
      <c r="Q650" s="145" t="s">
        <v>176</v>
      </c>
      <c r="R650" s="145" t="s">
        <v>174</v>
      </c>
    </row>
    <row r="651" spans="1:18">
      <c r="A651" s="145" t="s">
        <v>2558</v>
      </c>
      <c r="B651" s="145" t="s">
        <v>2402</v>
      </c>
      <c r="C651" s="145" t="s">
        <v>129</v>
      </c>
      <c r="D651" s="145" t="s">
        <v>2405</v>
      </c>
      <c r="E651" s="145" t="s">
        <v>344</v>
      </c>
      <c r="F651" s="145" t="s">
        <v>2357</v>
      </c>
      <c r="G651" s="146">
        <v>46291</v>
      </c>
      <c r="H651" s="145" t="s">
        <v>133</v>
      </c>
      <c r="I651" s="145">
        <v>7</v>
      </c>
      <c r="J651" s="147">
        <v>235</v>
      </c>
      <c r="K651" s="148">
        <v>355</v>
      </c>
      <c r="L651" s="148">
        <v>215</v>
      </c>
      <c r="M651" s="148">
        <v>190</v>
      </c>
      <c r="N651" s="145">
        <v>90</v>
      </c>
      <c r="O651" s="145" t="s">
        <v>2568</v>
      </c>
      <c r="P651" s="145" t="s">
        <v>1773</v>
      </c>
      <c r="Q651" s="145" t="s">
        <v>176</v>
      </c>
      <c r="R651" s="145" t="s">
        <v>174</v>
      </c>
    </row>
    <row r="652" spans="1:18">
      <c r="A652" s="145" t="s">
        <v>2558</v>
      </c>
      <c r="B652" s="145" t="s">
        <v>2402</v>
      </c>
      <c r="C652" s="145" t="s">
        <v>129</v>
      </c>
      <c r="D652" s="145" t="s">
        <v>2405</v>
      </c>
      <c r="E652" s="145" t="s">
        <v>345</v>
      </c>
      <c r="F652" s="145" t="s">
        <v>2363</v>
      </c>
      <c r="G652" s="146">
        <v>46148</v>
      </c>
      <c r="H652" s="145" t="s">
        <v>133</v>
      </c>
      <c r="I652" s="145">
        <v>7</v>
      </c>
      <c r="J652" s="147">
        <v>235</v>
      </c>
      <c r="K652" s="148">
        <v>355</v>
      </c>
      <c r="L652" s="148">
        <v>215</v>
      </c>
      <c r="M652" s="148">
        <v>190</v>
      </c>
      <c r="N652" s="145">
        <v>90</v>
      </c>
      <c r="O652" s="145" t="s">
        <v>2568</v>
      </c>
      <c r="P652" s="145" t="s">
        <v>1773</v>
      </c>
      <c r="Q652" s="145" t="s">
        <v>202</v>
      </c>
      <c r="R652" s="145" t="s">
        <v>174</v>
      </c>
    </row>
    <row r="653" spans="1:18">
      <c r="A653" s="145" t="s">
        <v>2558</v>
      </c>
      <c r="B653" s="145" t="s">
        <v>2402</v>
      </c>
      <c r="C653" s="145" t="s">
        <v>129</v>
      </c>
      <c r="D653" s="145" t="s">
        <v>2405</v>
      </c>
      <c r="E653" s="145" t="s">
        <v>346</v>
      </c>
      <c r="F653" s="145" t="s">
        <v>2363</v>
      </c>
      <c r="G653" s="146">
        <v>46155</v>
      </c>
      <c r="H653" s="145" t="s">
        <v>133</v>
      </c>
      <c r="I653" s="145">
        <v>7</v>
      </c>
      <c r="J653" s="147">
        <v>235</v>
      </c>
      <c r="K653" s="148">
        <v>355</v>
      </c>
      <c r="L653" s="148">
        <v>215</v>
      </c>
      <c r="M653" s="148">
        <v>190</v>
      </c>
      <c r="N653" s="145">
        <v>90</v>
      </c>
      <c r="O653" s="145" t="s">
        <v>2568</v>
      </c>
      <c r="P653" s="145" t="s">
        <v>1773</v>
      </c>
      <c r="Q653" s="145" t="s">
        <v>202</v>
      </c>
      <c r="R653" s="145" t="s">
        <v>174</v>
      </c>
    </row>
    <row r="654" spans="1:18">
      <c r="A654" s="145" t="s">
        <v>2558</v>
      </c>
      <c r="B654" s="145" t="s">
        <v>2402</v>
      </c>
      <c r="C654" s="145" t="s">
        <v>129</v>
      </c>
      <c r="D654" s="145" t="s">
        <v>2405</v>
      </c>
      <c r="E654" s="145" t="s">
        <v>347</v>
      </c>
      <c r="F654" s="145" t="s">
        <v>2363</v>
      </c>
      <c r="G654" s="146">
        <v>46162</v>
      </c>
      <c r="H654" s="145" t="s">
        <v>133</v>
      </c>
      <c r="I654" s="145">
        <v>7</v>
      </c>
      <c r="J654" s="147">
        <v>235</v>
      </c>
      <c r="K654" s="148">
        <v>355</v>
      </c>
      <c r="L654" s="148">
        <v>215</v>
      </c>
      <c r="M654" s="148">
        <v>190</v>
      </c>
      <c r="N654" s="145">
        <v>90</v>
      </c>
      <c r="O654" s="145" t="s">
        <v>2568</v>
      </c>
      <c r="P654" s="145" t="s">
        <v>1773</v>
      </c>
      <c r="Q654" s="145" t="s">
        <v>202</v>
      </c>
      <c r="R654" s="145" t="s">
        <v>174</v>
      </c>
    </row>
    <row r="655" spans="1:18">
      <c r="A655" s="145" t="s">
        <v>2558</v>
      </c>
      <c r="B655" s="145" t="s">
        <v>2402</v>
      </c>
      <c r="C655" s="145" t="s">
        <v>129</v>
      </c>
      <c r="D655" s="145" t="s">
        <v>2405</v>
      </c>
      <c r="E655" s="145" t="s">
        <v>348</v>
      </c>
      <c r="F655" s="145" t="s">
        <v>2363</v>
      </c>
      <c r="G655" s="146">
        <v>46169</v>
      </c>
      <c r="H655" s="145" t="s">
        <v>133</v>
      </c>
      <c r="I655" s="145">
        <v>7</v>
      </c>
      <c r="J655" s="147">
        <v>235</v>
      </c>
      <c r="K655" s="148">
        <v>355</v>
      </c>
      <c r="L655" s="148">
        <v>215</v>
      </c>
      <c r="M655" s="148">
        <v>190</v>
      </c>
      <c r="N655" s="145">
        <v>90</v>
      </c>
      <c r="O655" s="145" t="s">
        <v>2568</v>
      </c>
      <c r="P655" s="145" t="s">
        <v>1773</v>
      </c>
      <c r="Q655" s="145" t="s">
        <v>202</v>
      </c>
      <c r="R655" s="145" t="s">
        <v>174</v>
      </c>
    </row>
    <row r="656" spans="1:18">
      <c r="A656" s="145" t="s">
        <v>2558</v>
      </c>
      <c r="B656" s="145" t="s">
        <v>2402</v>
      </c>
      <c r="C656" s="145" t="s">
        <v>129</v>
      </c>
      <c r="D656" s="145" t="s">
        <v>2405</v>
      </c>
      <c r="E656" s="145" t="s">
        <v>349</v>
      </c>
      <c r="F656" s="145" t="s">
        <v>2363</v>
      </c>
      <c r="G656" s="146">
        <v>46176</v>
      </c>
      <c r="H656" s="145" t="s">
        <v>133</v>
      </c>
      <c r="I656" s="145">
        <v>7</v>
      </c>
      <c r="J656" s="147">
        <v>235</v>
      </c>
      <c r="K656" s="148">
        <v>355</v>
      </c>
      <c r="L656" s="148">
        <v>215</v>
      </c>
      <c r="M656" s="148">
        <v>190</v>
      </c>
      <c r="N656" s="145">
        <v>90</v>
      </c>
      <c r="O656" s="145" t="s">
        <v>2568</v>
      </c>
      <c r="P656" s="145" t="s">
        <v>1773</v>
      </c>
      <c r="Q656" s="145" t="s">
        <v>202</v>
      </c>
      <c r="R656" s="145" t="s">
        <v>174</v>
      </c>
    </row>
    <row r="657" spans="1:18">
      <c r="A657" s="145" t="s">
        <v>2558</v>
      </c>
      <c r="B657" s="145" t="s">
        <v>2402</v>
      </c>
      <c r="C657" s="145" t="s">
        <v>129</v>
      </c>
      <c r="D657" s="145" t="s">
        <v>2405</v>
      </c>
      <c r="E657" s="145" t="s">
        <v>350</v>
      </c>
      <c r="F657" s="145" t="s">
        <v>2363</v>
      </c>
      <c r="G657" s="146">
        <v>46183</v>
      </c>
      <c r="H657" s="145" t="s">
        <v>133</v>
      </c>
      <c r="I657" s="145">
        <v>7</v>
      </c>
      <c r="J657" s="147">
        <v>235</v>
      </c>
      <c r="K657" s="148">
        <v>355</v>
      </c>
      <c r="L657" s="148">
        <v>215</v>
      </c>
      <c r="M657" s="148">
        <v>190</v>
      </c>
      <c r="N657" s="145">
        <v>90</v>
      </c>
      <c r="O657" s="145" t="s">
        <v>2568</v>
      </c>
      <c r="P657" s="145" t="s">
        <v>1773</v>
      </c>
      <c r="Q657" s="145" t="s">
        <v>202</v>
      </c>
      <c r="R657" s="145" t="s">
        <v>174</v>
      </c>
    </row>
    <row r="658" spans="1:18">
      <c r="A658" s="145" t="s">
        <v>2558</v>
      </c>
      <c r="B658" s="145" t="s">
        <v>2402</v>
      </c>
      <c r="C658" s="145" t="s">
        <v>129</v>
      </c>
      <c r="D658" s="145" t="s">
        <v>2405</v>
      </c>
      <c r="E658" s="145" t="s">
        <v>351</v>
      </c>
      <c r="F658" s="145" t="s">
        <v>2363</v>
      </c>
      <c r="G658" s="146">
        <v>46190</v>
      </c>
      <c r="H658" s="145" t="s">
        <v>133</v>
      </c>
      <c r="I658" s="145">
        <v>7</v>
      </c>
      <c r="J658" s="147">
        <v>235</v>
      </c>
      <c r="K658" s="148">
        <v>355</v>
      </c>
      <c r="L658" s="148">
        <v>215</v>
      </c>
      <c r="M658" s="148">
        <v>190</v>
      </c>
      <c r="N658" s="145">
        <v>90</v>
      </c>
      <c r="O658" s="145" t="s">
        <v>2568</v>
      </c>
      <c r="P658" s="145" t="s">
        <v>1773</v>
      </c>
      <c r="Q658" s="145" t="s">
        <v>202</v>
      </c>
      <c r="R658" s="145" t="s">
        <v>174</v>
      </c>
    </row>
    <row r="659" spans="1:18">
      <c r="A659" s="145" t="s">
        <v>2558</v>
      </c>
      <c r="B659" s="145" t="s">
        <v>2402</v>
      </c>
      <c r="C659" s="145" t="s">
        <v>129</v>
      </c>
      <c r="D659" s="145" t="s">
        <v>2405</v>
      </c>
      <c r="E659" s="145" t="s">
        <v>352</v>
      </c>
      <c r="F659" s="145" t="s">
        <v>2363</v>
      </c>
      <c r="G659" s="146">
        <v>46197</v>
      </c>
      <c r="H659" s="145" t="s">
        <v>133</v>
      </c>
      <c r="I659" s="145">
        <v>7</v>
      </c>
      <c r="J659" s="147">
        <v>235</v>
      </c>
      <c r="K659" s="148">
        <v>355</v>
      </c>
      <c r="L659" s="148">
        <v>215</v>
      </c>
      <c r="M659" s="148">
        <v>190</v>
      </c>
      <c r="N659" s="145">
        <v>90</v>
      </c>
      <c r="O659" s="145" t="s">
        <v>2568</v>
      </c>
      <c r="P659" s="145" t="s">
        <v>1773</v>
      </c>
      <c r="Q659" s="145" t="s">
        <v>202</v>
      </c>
      <c r="R659" s="145" t="s">
        <v>174</v>
      </c>
    </row>
    <row r="660" spans="1:18">
      <c r="A660" s="145" t="s">
        <v>2558</v>
      </c>
      <c r="B660" s="145" t="s">
        <v>2402</v>
      </c>
      <c r="C660" s="145" t="s">
        <v>129</v>
      </c>
      <c r="D660" s="145" t="s">
        <v>2405</v>
      </c>
      <c r="E660" s="145" t="s">
        <v>353</v>
      </c>
      <c r="F660" s="145" t="s">
        <v>2363</v>
      </c>
      <c r="G660" s="146">
        <v>46204</v>
      </c>
      <c r="H660" s="145" t="s">
        <v>133</v>
      </c>
      <c r="I660" s="145">
        <v>7</v>
      </c>
      <c r="J660" s="147">
        <v>235</v>
      </c>
      <c r="K660" s="148">
        <v>355</v>
      </c>
      <c r="L660" s="148">
        <v>215</v>
      </c>
      <c r="M660" s="148">
        <v>190</v>
      </c>
      <c r="N660" s="145">
        <v>90</v>
      </c>
      <c r="O660" s="145" t="s">
        <v>2568</v>
      </c>
      <c r="P660" s="145" t="s">
        <v>1773</v>
      </c>
      <c r="Q660" s="145" t="s">
        <v>202</v>
      </c>
      <c r="R660" s="145" t="s">
        <v>174</v>
      </c>
    </row>
    <row r="661" spans="1:18">
      <c r="A661" s="145" t="s">
        <v>2558</v>
      </c>
      <c r="B661" s="145" t="s">
        <v>2402</v>
      </c>
      <c r="C661" s="145" t="s">
        <v>129</v>
      </c>
      <c r="D661" s="145" t="s">
        <v>2405</v>
      </c>
      <c r="E661" s="145" t="s">
        <v>354</v>
      </c>
      <c r="F661" s="145" t="s">
        <v>2363</v>
      </c>
      <c r="G661" s="146">
        <v>46211</v>
      </c>
      <c r="H661" s="145" t="s">
        <v>133</v>
      </c>
      <c r="I661" s="145">
        <v>7</v>
      </c>
      <c r="J661" s="147">
        <v>235</v>
      </c>
      <c r="K661" s="148">
        <v>355</v>
      </c>
      <c r="L661" s="148">
        <v>215</v>
      </c>
      <c r="M661" s="148">
        <v>190</v>
      </c>
      <c r="N661" s="145">
        <v>90</v>
      </c>
      <c r="O661" s="145" t="s">
        <v>2568</v>
      </c>
      <c r="P661" s="145" t="s">
        <v>1773</v>
      </c>
      <c r="Q661" s="145" t="s">
        <v>202</v>
      </c>
      <c r="R661" s="145" t="s">
        <v>174</v>
      </c>
    </row>
    <row r="662" spans="1:18">
      <c r="A662" s="145" t="s">
        <v>2558</v>
      </c>
      <c r="B662" s="145" t="s">
        <v>2402</v>
      </c>
      <c r="C662" s="145" t="s">
        <v>129</v>
      </c>
      <c r="D662" s="145" t="s">
        <v>2405</v>
      </c>
      <c r="E662" s="145" t="s">
        <v>355</v>
      </c>
      <c r="F662" s="145" t="s">
        <v>2363</v>
      </c>
      <c r="G662" s="146">
        <v>46218</v>
      </c>
      <c r="H662" s="145" t="s">
        <v>133</v>
      </c>
      <c r="I662" s="145">
        <v>7</v>
      </c>
      <c r="J662" s="147">
        <v>235</v>
      </c>
      <c r="K662" s="148">
        <v>355</v>
      </c>
      <c r="L662" s="148">
        <v>215</v>
      </c>
      <c r="M662" s="148">
        <v>190</v>
      </c>
      <c r="N662" s="145">
        <v>90</v>
      </c>
      <c r="O662" s="145" t="s">
        <v>2568</v>
      </c>
      <c r="P662" s="145" t="s">
        <v>1773</v>
      </c>
      <c r="Q662" s="145" t="s">
        <v>202</v>
      </c>
      <c r="R662" s="145" t="s">
        <v>174</v>
      </c>
    </row>
    <row r="663" spans="1:18">
      <c r="A663" s="145" t="s">
        <v>2558</v>
      </c>
      <c r="B663" s="145" t="s">
        <v>2402</v>
      </c>
      <c r="C663" s="145" t="s">
        <v>129</v>
      </c>
      <c r="D663" s="145" t="s">
        <v>2405</v>
      </c>
      <c r="E663" s="145" t="s">
        <v>356</v>
      </c>
      <c r="F663" s="145" t="s">
        <v>2363</v>
      </c>
      <c r="G663" s="146">
        <v>46225</v>
      </c>
      <c r="H663" s="145" t="s">
        <v>133</v>
      </c>
      <c r="I663" s="145">
        <v>7</v>
      </c>
      <c r="J663" s="147">
        <v>235</v>
      </c>
      <c r="K663" s="148">
        <v>355</v>
      </c>
      <c r="L663" s="148">
        <v>215</v>
      </c>
      <c r="M663" s="148">
        <v>190</v>
      </c>
      <c r="N663" s="145">
        <v>90</v>
      </c>
      <c r="O663" s="145" t="s">
        <v>2568</v>
      </c>
      <c r="P663" s="145" t="s">
        <v>1773</v>
      </c>
      <c r="Q663" s="145" t="s">
        <v>202</v>
      </c>
      <c r="R663" s="145" t="s">
        <v>174</v>
      </c>
    </row>
    <row r="664" spans="1:18">
      <c r="A664" s="145" t="s">
        <v>2558</v>
      </c>
      <c r="B664" s="145" t="s">
        <v>2402</v>
      </c>
      <c r="C664" s="145" t="s">
        <v>129</v>
      </c>
      <c r="D664" s="145" t="s">
        <v>2405</v>
      </c>
      <c r="E664" s="145" t="s">
        <v>357</v>
      </c>
      <c r="F664" s="145" t="s">
        <v>2363</v>
      </c>
      <c r="G664" s="146">
        <v>46232</v>
      </c>
      <c r="H664" s="145" t="s">
        <v>133</v>
      </c>
      <c r="I664" s="145">
        <v>7</v>
      </c>
      <c r="J664" s="147">
        <v>235</v>
      </c>
      <c r="K664" s="148">
        <v>355</v>
      </c>
      <c r="L664" s="148">
        <v>215</v>
      </c>
      <c r="M664" s="148">
        <v>190</v>
      </c>
      <c r="N664" s="145">
        <v>90</v>
      </c>
      <c r="O664" s="145" t="s">
        <v>2568</v>
      </c>
      <c r="P664" s="145" t="s">
        <v>1773</v>
      </c>
      <c r="Q664" s="145" t="s">
        <v>202</v>
      </c>
      <c r="R664" s="145" t="s">
        <v>174</v>
      </c>
    </row>
    <row r="665" spans="1:18">
      <c r="A665" s="145" t="s">
        <v>2558</v>
      </c>
      <c r="B665" s="145" t="s">
        <v>2402</v>
      </c>
      <c r="C665" s="145" t="s">
        <v>129</v>
      </c>
      <c r="D665" s="145" t="s">
        <v>2405</v>
      </c>
      <c r="E665" s="145" t="s">
        <v>358</v>
      </c>
      <c r="F665" s="145" t="s">
        <v>2363</v>
      </c>
      <c r="G665" s="146">
        <v>46239</v>
      </c>
      <c r="H665" s="145" t="s">
        <v>133</v>
      </c>
      <c r="I665" s="145">
        <v>7</v>
      </c>
      <c r="J665" s="147">
        <v>235</v>
      </c>
      <c r="K665" s="148">
        <v>355</v>
      </c>
      <c r="L665" s="148">
        <v>215</v>
      </c>
      <c r="M665" s="148">
        <v>190</v>
      </c>
      <c r="N665" s="145">
        <v>90</v>
      </c>
      <c r="O665" s="145" t="s">
        <v>2568</v>
      </c>
      <c r="P665" s="145" t="s">
        <v>1773</v>
      </c>
      <c r="Q665" s="145" t="s">
        <v>202</v>
      </c>
      <c r="R665" s="145" t="s">
        <v>174</v>
      </c>
    </row>
    <row r="666" spans="1:18">
      <c r="A666" s="145" t="s">
        <v>2558</v>
      </c>
      <c r="B666" s="145" t="s">
        <v>2402</v>
      </c>
      <c r="C666" s="145" t="s">
        <v>129</v>
      </c>
      <c r="D666" s="145" t="s">
        <v>2405</v>
      </c>
      <c r="E666" s="145" t="s">
        <v>359</v>
      </c>
      <c r="F666" s="145" t="s">
        <v>2363</v>
      </c>
      <c r="G666" s="146">
        <v>46246</v>
      </c>
      <c r="H666" s="145" t="s">
        <v>133</v>
      </c>
      <c r="I666" s="145">
        <v>7</v>
      </c>
      <c r="J666" s="147">
        <v>235</v>
      </c>
      <c r="K666" s="148">
        <v>355</v>
      </c>
      <c r="L666" s="148">
        <v>215</v>
      </c>
      <c r="M666" s="148">
        <v>190</v>
      </c>
      <c r="N666" s="145">
        <v>90</v>
      </c>
      <c r="O666" s="145" t="s">
        <v>2568</v>
      </c>
      <c r="P666" s="145" t="s">
        <v>1773</v>
      </c>
      <c r="Q666" s="145" t="s">
        <v>202</v>
      </c>
      <c r="R666" s="145" t="s">
        <v>174</v>
      </c>
    </row>
    <row r="667" spans="1:18">
      <c r="A667" s="145" t="s">
        <v>2558</v>
      </c>
      <c r="B667" s="145" t="s">
        <v>2402</v>
      </c>
      <c r="C667" s="145" t="s">
        <v>129</v>
      </c>
      <c r="D667" s="145" t="s">
        <v>2405</v>
      </c>
      <c r="E667" s="145" t="s">
        <v>360</v>
      </c>
      <c r="F667" s="145" t="s">
        <v>2363</v>
      </c>
      <c r="G667" s="146">
        <v>46253</v>
      </c>
      <c r="H667" s="145" t="s">
        <v>133</v>
      </c>
      <c r="I667" s="145">
        <v>7</v>
      </c>
      <c r="J667" s="147">
        <v>235</v>
      </c>
      <c r="K667" s="148">
        <v>355</v>
      </c>
      <c r="L667" s="148">
        <v>215</v>
      </c>
      <c r="M667" s="148">
        <v>190</v>
      </c>
      <c r="N667" s="145">
        <v>90</v>
      </c>
      <c r="O667" s="145" t="s">
        <v>2568</v>
      </c>
      <c r="P667" s="145" t="s">
        <v>1773</v>
      </c>
      <c r="Q667" s="145" t="s">
        <v>202</v>
      </c>
      <c r="R667" s="145" t="s">
        <v>174</v>
      </c>
    </row>
    <row r="668" spans="1:18">
      <c r="A668" s="145" t="s">
        <v>2558</v>
      </c>
      <c r="B668" s="145" t="s">
        <v>2402</v>
      </c>
      <c r="C668" s="145" t="s">
        <v>129</v>
      </c>
      <c r="D668" s="145" t="s">
        <v>2405</v>
      </c>
      <c r="E668" s="145" t="s">
        <v>361</v>
      </c>
      <c r="F668" s="145" t="s">
        <v>2363</v>
      </c>
      <c r="G668" s="146">
        <v>46260</v>
      </c>
      <c r="H668" s="145" t="s">
        <v>133</v>
      </c>
      <c r="I668" s="145">
        <v>7</v>
      </c>
      <c r="J668" s="147">
        <v>235</v>
      </c>
      <c r="K668" s="148">
        <v>355</v>
      </c>
      <c r="L668" s="148">
        <v>215</v>
      </c>
      <c r="M668" s="148">
        <v>190</v>
      </c>
      <c r="N668" s="145">
        <v>90</v>
      </c>
      <c r="O668" s="145" t="s">
        <v>2568</v>
      </c>
      <c r="P668" s="145" t="s">
        <v>1773</v>
      </c>
      <c r="Q668" s="145" t="s">
        <v>202</v>
      </c>
      <c r="R668" s="145" t="s">
        <v>174</v>
      </c>
    </row>
    <row r="669" spans="1:18">
      <c r="A669" s="145" t="s">
        <v>2558</v>
      </c>
      <c r="B669" s="145" t="s">
        <v>2402</v>
      </c>
      <c r="C669" s="145" t="s">
        <v>129</v>
      </c>
      <c r="D669" s="145" t="s">
        <v>2405</v>
      </c>
      <c r="E669" s="145" t="s">
        <v>362</v>
      </c>
      <c r="F669" s="145" t="s">
        <v>2363</v>
      </c>
      <c r="G669" s="146">
        <v>46267</v>
      </c>
      <c r="H669" s="145" t="s">
        <v>133</v>
      </c>
      <c r="I669" s="145">
        <v>7</v>
      </c>
      <c r="J669" s="147">
        <v>235</v>
      </c>
      <c r="K669" s="148">
        <v>355</v>
      </c>
      <c r="L669" s="148">
        <v>215</v>
      </c>
      <c r="M669" s="148">
        <v>190</v>
      </c>
      <c r="N669" s="145">
        <v>90</v>
      </c>
      <c r="O669" s="145" t="s">
        <v>2568</v>
      </c>
      <c r="P669" s="145" t="s">
        <v>1773</v>
      </c>
      <c r="Q669" s="145" t="s">
        <v>202</v>
      </c>
      <c r="R669" s="145" t="s">
        <v>174</v>
      </c>
    </row>
    <row r="670" spans="1:18">
      <c r="A670" s="145" t="s">
        <v>2558</v>
      </c>
      <c r="B670" s="145" t="s">
        <v>2402</v>
      </c>
      <c r="C670" s="145" t="s">
        <v>129</v>
      </c>
      <c r="D670" s="145" t="s">
        <v>2405</v>
      </c>
      <c r="E670" s="145" t="s">
        <v>363</v>
      </c>
      <c r="F670" s="145" t="s">
        <v>2363</v>
      </c>
      <c r="G670" s="146">
        <v>46274</v>
      </c>
      <c r="H670" s="145" t="s">
        <v>133</v>
      </c>
      <c r="I670" s="145">
        <v>7</v>
      </c>
      <c r="J670" s="147">
        <v>235</v>
      </c>
      <c r="K670" s="148">
        <v>355</v>
      </c>
      <c r="L670" s="148">
        <v>215</v>
      </c>
      <c r="M670" s="148">
        <v>190</v>
      </c>
      <c r="N670" s="145">
        <v>90</v>
      </c>
      <c r="O670" s="145" t="s">
        <v>2568</v>
      </c>
      <c r="P670" s="145" t="s">
        <v>1773</v>
      </c>
      <c r="Q670" s="145" t="s">
        <v>202</v>
      </c>
      <c r="R670" s="145" t="s">
        <v>174</v>
      </c>
    </row>
    <row r="671" spans="1:18">
      <c r="A671" s="145" t="s">
        <v>2558</v>
      </c>
      <c r="B671" s="145" t="s">
        <v>2402</v>
      </c>
      <c r="C671" s="145" t="s">
        <v>129</v>
      </c>
      <c r="D671" s="145" t="s">
        <v>2406</v>
      </c>
      <c r="E671" s="145" t="s">
        <v>364</v>
      </c>
      <c r="F671" s="145" t="s">
        <v>2368</v>
      </c>
      <c r="G671" s="146">
        <v>46180</v>
      </c>
      <c r="H671" s="145" t="s">
        <v>139</v>
      </c>
      <c r="I671" s="145">
        <v>28</v>
      </c>
      <c r="J671" s="147">
        <v>940</v>
      </c>
      <c r="K671" s="148">
        <v>1410</v>
      </c>
      <c r="L671" s="148">
        <v>860</v>
      </c>
      <c r="M671" s="148">
        <v>755</v>
      </c>
      <c r="N671" s="145">
        <v>120</v>
      </c>
      <c r="O671" s="145" t="s">
        <v>2569</v>
      </c>
      <c r="P671" s="145" t="s">
        <v>1773</v>
      </c>
      <c r="Q671" s="145" t="s">
        <v>135</v>
      </c>
      <c r="R671" s="145" t="s">
        <v>365</v>
      </c>
    </row>
    <row r="672" spans="1:18">
      <c r="A672" s="145" t="s">
        <v>2558</v>
      </c>
      <c r="B672" s="145" t="s">
        <v>2402</v>
      </c>
      <c r="C672" s="145" t="s">
        <v>129</v>
      </c>
      <c r="D672" s="145" t="s">
        <v>2408</v>
      </c>
      <c r="E672" s="145" t="s">
        <v>366</v>
      </c>
      <c r="F672" s="145" t="s">
        <v>2362</v>
      </c>
      <c r="G672" s="146">
        <v>46159</v>
      </c>
      <c r="H672" s="145" t="s">
        <v>226</v>
      </c>
      <c r="I672" s="145">
        <v>7</v>
      </c>
      <c r="J672" s="147">
        <v>235</v>
      </c>
      <c r="K672" s="148">
        <v>355</v>
      </c>
      <c r="L672" s="148">
        <v>215</v>
      </c>
      <c r="M672" s="148">
        <v>190</v>
      </c>
      <c r="N672" s="145">
        <v>90</v>
      </c>
      <c r="O672" s="145" t="s">
        <v>2568</v>
      </c>
      <c r="P672" s="145" t="s">
        <v>1773</v>
      </c>
      <c r="Q672" s="145" t="s">
        <v>131</v>
      </c>
      <c r="R672" s="145" t="s">
        <v>225</v>
      </c>
    </row>
    <row r="673" spans="1:18">
      <c r="A673" s="145" t="s">
        <v>2558</v>
      </c>
      <c r="B673" s="145" t="s">
        <v>2402</v>
      </c>
      <c r="C673" s="145" t="s">
        <v>129</v>
      </c>
      <c r="D673" s="145" t="s">
        <v>2408</v>
      </c>
      <c r="E673" s="145" t="s">
        <v>367</v>
      </c>
      <c r="F673" s="145" t="s">
        <v>2362</v>
      </c>
      <c r="G673" s="146">
        <v>46173</v>
      </c>
      <c r="H673" s="145" t="s">
        <v>226</v>
      </c>
      <c r="I673" s="145">
        <v>7</v>
      </c>
      <c r="J673" s="147">
        <v>235</v>
      </c>
      <c r="K673" s="148">
        <v>355</v>
      </c>
      <c r="L673" s="148">
        <v>215</v>
      </c>
      <c r="M673" s="148">
        <v>190</v>
      </c>
      <c r="N673" s="145">
        <v>90</v>
      </c>
      <c r="O673" s="145" t="s">
        <v>2568</v>
      </c>
      <c r="P673" s="145" t="s">
        <v>1773</v>
      </c>
      <c r="Q673" s="145" t="s">
        <v>131</v>
      </c>
      <c r="R673" s="145" t="s">
        <v>225</v>
      </c>
    </row>
    <row r="674" spans="1:18">
      <c r="A674" s="145" t="s">
        <v>2558</v>
      </c>
      <c r="B674" s="145" t="s">
        <v>2402</v>
      </c>
      <c r="C674" s="145" t="s">
        <v>129</v>
      </c>
      <c r="D674" s="145" t="s">
        <v>2408</v>
      </c>
      <c r="E674" s="145" t="s">
        <v>368</v>
      </c>
      <c r="F674" s="145" t="s">
        <v>2362</v>
      </c>
      <c r="G674" s="146">
        <v>46187</v>
      </c>
      <c r="H674" s="145" t="s">
        <v>226</v>
      </c>
      <c r="I674" s="145">
        <v>7</v>
      </c>
      <c r="J674" s="147">
        <v>235</v>
      </c>
      <c r="K674" s="148">
        <v>355</v>
      </c>
      <c r="L674" s="148">
        <v>215</v>
      </c>
      <c r="M674" s="148">
        <v>190</v>
      </c>
      <c r="N674" s="145">
        <v>90</v>
      </c>
      <c r="O674" s="145" t="s">
        <v>2568</v>
      </c>
      <c r="P674" s="145" t="s">
        <v>1773</v>
      </c>
      <c r="Q674" s="145" t="s">
        <v>131</v>
      </c>
      <c r="R674" s="145" t="s">
        <v>225</v>
      </c>
    </row>
    <row r="675" spans="1:18">
      <c r="A675" s="145" t="s">
        <v>2558</v>
      </c>
      <c r="B675" s="145" t="s">
        <v>2402</v>
      </c>
      <c r="C675" s="145" t="s">
        <v>129</v>
      </c>
      <c r="D675" s="145" t="s">
        <v>2408</v>
      </c>
      <c r="E675" s="145" t="s">
        <v>369</v>
      </c>
      <c r="F675" s="145" t="s">
        <v>2362</v>
      </c>
      <c r="G675" s="146">
        <v>46201</v>
      </c>
      <c r="H675" s="145" t="s">
        <v>226</v>
      </c>
      <c r="I675" s="145">
        <v>7</v>
      </c>
      <c r="J675" s="147">
        <v>235</v>
      </c>
      <c r="K675" s="148">
        <v>355</v>
      </c>
      <c r="L675" s="148">
        <v>215</v>
      </c>
      <c r="M675" s="148">
        <v>190</v>
      </c>
      <c r="N675" s="145">
        <v>90</v>
      </c>
      <c r="O675" s="145" t="s">
        <v>2568</v>
      </c>
      <c r="P675" s="145" t="s">
        <v>1773</v>
      </c>
      <c r="Q675" s="145" t="s">
        <v>131</v>
      </c>
      <c r="R675" s="145" t="s">
        <v>225</v>
      </c>
    </row>
    <row r="676" spans="1:18">
      <c r="A676" s="145" t="s">
        <v>2558</v>
      </c>
      <c r="B676" s="145" t="s">
        <v>2402</v>
      </c>
      <c r="C676" s="145" t="s">
        <v>129</v>
      </c>
      <c r="D676" s="145" t="s">
        <v>2408</v>
      </c>
      <c r="E676" s="145" t="s">
        <v>370</v>
      </c>
      <c r="F676" s="145" t="s">
        <v>2362</v>
      </c>
      <c r="G676" s="146">
        <v>46215</v>
      </c>
      <c r="H676" s="145" t="s">
        <v>226</v>
      </c>
      <c r="I676" s="145">
        <v>7</v>
      </c>
      <c r="J676" s="147">
        <v>235</v>
      </c>
      <c r="K676" s="148">
        <v>355</v>
      </c>
      <c r="L676" s="148">
        <v>215</v>
      </c>
      <c r="M676" s="148">
        <v>190</v>
      </c>
      <c r="N676" s="145">
        <v>90</v>
      </c>
      <c r="O676" s="145" t="s">
        <v>2568</v>
      </c>
      <c r="P676" s="145" t="s">
        <v>1773</v>
      </c>
      <c r="Q676" s="145" t="s">
        <v>131</v>
      </c>
      <c r="R676" s="145" t="s">
        <v>225</v>
      </c>
    </row>
    <row r="677" spans="1:18">
      <c r="A677" s="145" t="s">
        <v>2558</v>
      </c>
      <c r="B677" s="145" t="s">
        <v>2402</v>
      </c>
      <c r="C677" s="145" t="s">
        <v>129</v>
      </c>
      <c r="D677" s="145" t="s">
        <v>2408</v>
      </c>
      <c r="E677" s="145" t="s">
        <v>371</v>
      </c>
      <c r="F677" s="145" t="s">
        <v>2362</v>
      </c>
      <c r="G677" s="146">
        <v>46229</v>
      </c>
      <c r="H677" s="145" t="s">
        <v>226</v>
      </c>
      <c r="I677" s="145">
        <v>7</v>
      </c>
      <c r="J677" s="147">
        <v>235</v>
      </c>
      <c r="K677" s="148">
        <v>355</v>
      </c>
      <c r="L677" s="148">
        <v>215</v>
      </c>
      <c r="M677" s="148">
        <v>190</v>
      </c>
      <c r="N677" s="145">
        <v>90</v>
      </c>
      <c r="O677" s="145" t="s">
        <v>2568</v>
      </c>
      <c r="P677" s="145" t="s">
        <v>1773</v>
      </c>
      <c r="Q677" s="145" t="s">
        <v>131</v>
      </c>
      <c r="R677" s="145" t="s">
        <v>225</v>
      </c>
    </row>
    <row r="678" spans="1:18">
      <c r="A678" s="145" t="s">
        <v>2558</v>
      </c>
      <c r="B678" s="145" t="s">
        <v>2402</v>
      </c>
      <c r="C678" s="145" t="s">
        <v>129</v>
      </c>
      <c r="D678" s="145" t="s">
        <v>2408</v>
      </c>
      <c r="E678" s="145" t="s">
        <v>372</v>
      </c>
      <c r="F678" s="145" t="s">
        <v>2362</v>
      </c>
      <c r="G678" s="146">
        <v>46243</v>
      </c>
      <c r="H678" s="145" t="s">
        <v>226</v>
      </c>
      <c r="I678" s="145">
        <v>7</v>
      </c>
      <c r="J678" s="147">
        <v>235</v>
      </c>
      <c r="K678" s="148">
        <v>355</v>
      </c>
      <c r="L678" s="148">
        <v>215</v>
      </c>
      <c r="M678" s="148">
        <v>190</v>
      </c>
      <c r="N678" s="145">
        <v>90</v>
      </c>
      <c r="O678" s="145" t="s">
        <v>2568</v>
      </c>
      <c r="P678" s="145" t="s">
        <v>1773</v>
      </c>
      <c r="Q678" s="145" t="s">
        <v>131</v>
      </c>
      <c r="R678" s="145" t="s">
        <v>225</v>
      </c>
    </row>
    <row r="679" spans="1:18">
      <c r="A679" s="145" t="s">
        <v>2558</v>
      </c>
      <c r="B679" s="145" t="s">
        <v>2402</v>
      </c>
      <c r="C679" s="145" t="s">
        <v>129</v>
      </c>
      <c r="D679" s="145" t="s">
        <v>2408</v>
      </c>
      <c r="E679" s="145" t="s">
        <v>373</v>
      </c>
      <c r="F679" s="145" t="s">
        <v>2362</v>
      </c>
      <c r="G679" s="146">
        <v>46257</v>
      </c>
      <c r="H679" s="145" t="s">
        <v>226</v>
      </c>
      <c r="I679" s="145">
        <v>7</v>
      </c>
      <c r="J679" s="147">
        <v>235</v>
      </c>
      <c r="K679" s="148">
        <v>355</v>
      </c>
      <c r="L679" s="148">
        <v>215</v>
      </c>
      <c r="M679" s="148">
        <v>190</v>
      </c>
      <c r="N679" s="145">
        <v>90</v>
      </c>
      <c r="O679" s="145" t="s">
        <v>2568</v>
      </c>
      <c r="P679" s="145" t="s">
        <v>1773</v>
      </c>
      <c r="Q679" s="145" t="s">
        <v>131</v>
      </c>
      <c r="R679" s="145" t="s">
        <v>225</v>
      </c>
    </row>
    <row r="680" spans="1:18">
      <c r="A680" s="145" t="s">
        <v>2558</v>
      </c>
      <c r="B680" s="145" t="s">
        <v>2402</v>
      </c>
      <c r="C680" s="145" t="s">
        <v>129</v>
      </c>
      <c r="D680" s="145" t="s">
        <v>2408</v>
      </c>
      <c r="E680" s="145" t="s">
        <v>374</v>
      </c>
      <c r="F680" s="145" t="s">
        <v>2362</v>
      </c>
      <c r="G680" s="146">
        <v>46271</v>
      </c>
      <c r="H680" s="145" t="s">
        <v>226</v>
      </c>
      <c r="I680" s="145">
        <v>7</v>
      </c>
      <c r="J680" s="147">
        <v>235</v>
      </c>
      <c r="K680" s="148">
        <v>355</v>
      </c>
      <c r="L680" s="148">
        <v>215</v>
      </c>
      <c r="M680" s="148">
        <v>190</v>
      </c>
      <c r="N680" s="145">
        <v>90</v>
      </c>
      <c r="O680" s="145" t="s">
        <v>2568</v>
      </c>
      <c r="P680" s="145" t="s">
        <v>1773</v>
      </c>
      <c r="Q680" s="145" t="s">
        <v>131</v>
      </c>
      <c r="R680" s="145" t="s">
        <v>225</v>
      </c>
    </row>
    <row r="681" spans="1:18">
      <c r="A681" s="145" t="s">
        <v>2558</v>
      </c>
      <c r="B681" s="145" t="s">
        <v>2402</v>
      </c>
      <c r="C681" s="145" t="s">
        <v>129</v>
      </c>
      <c r="D681" s="145" t="s">
        <v>2408</v>
      </c>
      <c r="E681" s="145" t="s">
        <v>375</v>
      </c>
      <c r="F681" s="145" t="s">
        <v>2347</v>
      </c>
      <c r="G681" s="146">
        <v>46152</v>
      </c>
      <c r="H681" s="145" t="s">
        <v>226</v>
      </c>
      <c r="I681" s="145">
        <v>7</v>
      </c>
      <c r="J681" s="147">
        <v>235</v>
      </c>
      <c r="K681" s="148">
        <v>355</v>
      </c>
      <c r="L681" s="148">
        <v>215</v>
      </c>
      <c r="M681" s="148">
        <v>190</v>
      </c>
      <c r="N681" s="145">
        <v>90</v>
      </c>
      <c r="O681" s="145" t="s">
        <v>2568</v>
      </c>
      <c r="P681" s="145" t="s">
        <v>1773</v>
      </c>
      <c r="Q681" s="145" t="s">
        <v>161</v>
      </c>
      <c r="R681" s="145" t="s">
        <v>225</v>
      </c>
    </row>
    <row r="682" spans="1:18">
      <c r="A682" s="145" t="s">
        <v>2558</v>
      </c>
      <c r="B682" s="145" t="s">
        <v>2402</v>
      </c>
      <c r="C682" s="145" t="s">
        <v>129</v>
      </c>
      <c r="D682" s="145" t="s">
        <v>2408</v>
      </c>
      <c r="E682" s="145" t="s">
        <v>376</v>
      </c>
      <c r="F682" s="145" t="s">
        <v>2347</v>
      </c>
      <c r="G682" s="146">
        <v>46166</v>
      </c>
      <c r="H682" s="145" t="s">
        <v>226</v>
      </c>
      <c r="I682" s="145">
        <v>7</v>
      </c>
      <c r="J682" s="147">
        <v>235</v>
      </c>
      <c r="K682" s="148">
        <v>355</v>
      </c>
      <c r="L682" s="148">
        <v>215</v>
      </c>
      <c r="M682" s="148">
        <v>190</v>
      </c>
      <c r="N682" s="145">
        <v>90</v>
      </c>
      <c r="O682" s="145" t="s">
        <v>2568</v>
      </c>
      <c r="P682" s="145" t="s">
        <v>1773</v>
      </c>
      <c r="Q682" s="145" t="s">
        <v>161</v>
      </c>
      <c r="R682" s="145" t="s">
        <v>225</v>
      </c>
    </row>
    <row r="683" spans="1:18">
      <c r="A683" s="145" t="s">
        <v>2558</v>
      </c>
      <c r="B683" s="145" t="s">
        <v>2402</v>
      </c>
      <c r="C683" s="145" t="s">
        <v>129</v>
      </c>
      <c r="D683" s="145" t="s">
        <v>2408</v>
      </c>
      <c r="E683" s="145" t="s">
        <v>377</v>
      </c>
      <c r="F683" s="145" t="s">
        <v>2347</v>
      </c>
      <c r="G683" s="146">
        <v>46180</v>
      </c>
      <c r="H683" s="145" t="s">
        <v>226</v>
      </c>
      <c r="I683" s="145">
        <v>7</v>
      </c>
      <c r="J683" s="147">
        <v>235</v>
      </c>
      <c r="K683" s="148">
        <v>355</v>
      </c>
      <c r="L683" s="148">
        <v>215</v>
      </c>
      <c r="M683" s="148">
        <v>190</v>
      </c>
      <c r="N683" s="145">
        <v>90</v>
      </c>
      <c r="O683" s="145" t="s">
        <v>2568</v>
      </c>
      <c r="P683" s="145" t="s">
        <v>1773</v>
      </c>
      <c r="Q683" s="145" t="s">
        <v>161</v>
      </c>
      <c r="R683" s="145" t="s">
        <v>225</v>
      </c>
    </row>
    <row r="684" spans="1:18">
      <c r="A684" s="145" t="s">
        <v>2558</v>
      </c>
      <c r="B684" s="145" t="s">
        <v>2402</v>
      </c>
      <c r="C684" s="145" t="s">
        <v>129</v>
      </c>
      <c r="D684" s="145" t="s">
        <v>2408</v>
      </c>
      <c r="E684" s="145" t="s">
        <v>378</v>
      </c>
      <c r="F684" s="145" t="s">
        <v>2347</v>
      </c>
      <c r="G684" s="146">
        <v>46194</v>
      </c>
      <c r="H684" s="145" t="s">
        <v>226</v>
      </c>
      <c r="I684" s="145">
        <v>7</v>
      </c>
      <c r="J684" s="147">
        <v>235</v>
      </c>
      <c r="K684" s="148">
        <v>355</v>
      </c>
      <c r="L684" s="148">
        <v>215</v>
      </c>
      <c r="M684" s="148">
        <v>190</v>
      </c>
      <c r="N684" s="145">
        <v>90</v>
      </c>
      <c r="O684" s="145" t="s">
        <v>2568</v>
      </c>
      <c r="P684" s="145" t="s">
        <v>1773</v>
      </c>
      <c r="Q684" s="145" t="s">
        <v>161</v>
      </c>
      <c r="R684" s="145" t="s">
        <v>225</v>
      </c>
    </row>
    <row r="685" spans="1:18">
      <c r="A685" s="145" t="s">
        <v>2558</v>
      </c>
      <c r="B685" s="145" t="s">
        <v>2402</v>
      </c>
      <c r="C685" s="145" t="s">
        <v>129</v>
      </c>
      <c r="D685" s="145" t="s">
        <v>2408</v>
      </c>
      <c r="E685" s="145" t="s">
        <v>379</v>
      </c>
      <c r="F685" s="145" t="s">
        <v>2347</v>
      </c>
      <c r="G685" s="146">
        <v>46208</v>
      </c>
      <c r="H685" s="145" t="s">
        <v>226</v>
      </c>
      <c r="I685" s="145">
        <v>7</v>
      </c>
      <c r="J685" s="147">
        <v>235</v>
      </c>
      <c r="K685" s="148">
        <v>355</v>
      </c>
      <c r="L685" s="148">
        <v>215</v>
      </c>
      <c r="M685" s="148">
        <v>190</v>
      </c>
      <c r="N685" s="145">
        <v>90</v>
      </c>
      <c r="O685" s="145" t="s">
        <v>2568</v>
      </c>
      <c r="P685" s="145" t="s">
        <v>1773</v>
      </c>
      <c r="Q685" s="145" t="s">
        <v>161</v>
      </c>
      <c r="R685" s="145" t="s">
        <v>225</v>
      </c>
    </row>
    <row r="686" spans="1:18">
      <c r="A686" s="145" t="s">
        <v>2558</v>
      </c>
      <c r="B686" s="145" t="s">
        <v>2402</v>
      </c>
      <c r="C686" s="145" t="s">
        <v>129</v>
      </c>
      <c r="D686" s="145" t="s">
        <v>2408</v>
      </c>
      <c r="E686" s="145" t="s">
        <v>380</v>
      </c>
      <c r="F686" s="145" t="s">
        <v>2347</v>
      </c>
      <c r="G686" s="146">
        <v>46222</v>
      </c>
      <c r="H686" s="145" t="s">
        <v>226</v>
      </c>
      <c r="I686" s="145">
        <v>7</v>
      </c>
      <c r="J686" s="147">
        <v>235</v>
      </c>
      <c r="K686" s="148">
        <v>355</v>
      </c>
      <c r="L686" s="148">
        <v>215</v>
      </c>
      <c r="M686" s="148">
        <v>190</v>
      </c>
      <c r="N686" s="145">
        <v>90</v>
      </c>
      <c r="O686" s="145" t="s">
        <v>2568</v>
      </c>
      <c r="P686" s="145" t="s">
        <v>1773</v>
      </c>
      <c r="Q686" s="145" t="s">
        <v>161</v>
      </c>
      <c r="R686" s="145" t="s">
        <v>225</v>
      </c>
    </row>
    <row r="687" spans="1:18">
      <c r="A687" s="145" t="s">
        <v>2558</v>
      </c>
      <c r="B687" s="145" t="s">
        <v>2402</v>
      </c>
      <c r="C687" s="145" t="s">
        <v>129</v>
      </c>
      <c r="D687" s="145" t="s">
        <v>2408</v>
      </c>
      <c r="E687" s="145" t="s">
        <v>381</v>
      </c>
      <c r="F687" s="145" t="s">
        <v>2347</v>
      </c>
      <c r="G687" s="146">
        <v>46236</v>
      </c>
      <c r="H687" s="145" t="s">
        <v>226</v>
      </c>
      <c r="I687" s="145">
        <v>7</v>
      </c>
      <c r="J687" s="147">
        <v>235</v>
      </c>
      <c r="K687" s="148">
        <v>355</v>
      </c>
      <c r="L687" s="148">
        <v>215</v>
      </c>
      <c r="M687" s="148">
        <v>190</v>
      </c>
      <c r="N687" s="145">
        <v>90</v>
      </c>
      <c r="O687" s="145" t="s">
        <v>2568</v>
      </c>
      <c r="P687" s="145" t="s">
        <v>1773</v>
      </c>
      <c r="Q687" s="145" t="s">
        <v>161</v>
      </c>
      <c r="R687" s="145" t="s">
        <v>225</v>
      </c>
    </row>
    <row r="688" spans="1:18">
      <c r="A688" s="145" t="s">
        <v>2558</v>
      </c>
      <c r="B688" s="145" t="s">
        <v>2402</v>
      </c>
      <c r="C688" s="145" t="s">
        <v>129</v>
      </c>
      <c r="D688" s="145" t="s">
        <v>2408</v>
      </c>
      <c r="E688" s="145" t="s">
        <v>382</v>
      </c>
      <c r="F688" s="145" t="s">
        <v>2347</v>
      </c>
      <c r="G688" s="146">
        <v>46250</v>
      </c>
      <c r="H688" s="145" t="s">
        <v>226</v>
      </c>
      <c r="I688" s="145">
        <v>7</v>
      </c>
      <c r="J688" s="147">
        <v>235</v>
      </c>
      <c r="K688" s="148">
        <v>355</v>
      </c>
      <c r="L688" s="148">
        <v>215</v>
      </c>
      <c r="M688" s="148">
        <v>190</v>
      </c>
      <c r="N688" s="145">
        <v>90</v>
      </c>
      <c r="O688" s="145" t="s">
        <v>2568</v>
      </c>
      <c r="P688" s="145" t="s">
        <v>1773</v>
      </c>
      <c r="Q688" s="145" t="s">
        <v>161</v>
      </c>
      <c r="R688" s="145" t="s">
        <v>225</v>
      </c>
    </row>
    <row r="689" spans="1:18">
      <c r="A689" s="145" t="s">
        <v>2558</v>
      </c>
      <c r="B689" s="145" t="s">
        <v>2402</v>
      </c>
      <c r="C689" s="145" t="s">
        <v>129</v>
      </c>
      <c r="D689" s="145" t="s">
        <v>2408</v>
      </c>
      <c r="E689" s="145" t="s">
        <v>383</v>
      </c>
      <c r="F689" s="145" t="s">
        <v>2347</v>
      </c>
      <c r="G689" s="146">
        <v>46264</v>
      </c>
      <c r="H689" s="145" t="s">
        <v>226</v>
      </c>
      <c r="I689" s="145">
        <v>7</v>
      </c>
      <c r="J689" s="147">
        <v>235</v>
      </c>
      <c r="K689" s="148">
        <v>355</v>
      </c>
      <c r="L689" s="148">
        <v>215</v>
      </c>
      <c r="M689" s="148">
        <v>190</v>
      </c>
      <c r="N689" s="145">
        <v>90</v>
      </c>
      <c r="O689" s="145" t="s">
        <v>2568</v>
      </c>
      <c r="P689" s="145" t="s">
        <v>1773</v>
      </c>
      <c r="Q689" s="145" t="s">
        <v>161</v>
      </c>
      <c r="R689" s="145" t="s">
        <v>225</v>
      </c>
    </row>
    <row r="690" spans="1:18">
      <c r="A690" s="145" t="s">
        <v>2558</v>
      </c>
      <c r="B690" s="145" t="s">
        <v>2402</v>
      </c>
      <c r="C690" s="145" t="s">
        <v>129</v>
      </c>
      <c r="D690" s="145" t="s">
        <v>2409</v>
      </c>
      <c r="E690" s="145" t="s">
        <v>384</v>
      </c>
      <c r="F690" s="145" t="s">
        <v>2362</v>
      </c>
      <c r="G690" s="146">
        <v>46159</v>
      </c>
      <c r="H690" s="145" t="s">
        <v>133</v>
      </c>
      <c r="I690" s="145">
        <v>14</v>
      </c>
      <c r="J690" s="147">
        <v>470</v>
      </c>
      <c r="K690" s="148">
        <v>705</v>
      </c>
      <c r="L690" s="148">
        <v>430</v>
      </c>
      <c r="M690" s="148">
        <v>380</v>
      </c>
      <c r="N690" s="145">
        <v>90</v>
      </c>
      <c r="O690" s="145" t="s">
        <v>2567</v>
      </c>
      <c r="P690" s="145" t="s">
        <v>1773</v>
      </c>
      <c r="Q690" s="145" t="s">
        <v>131</v>
      </c>
      <c r="R690" s="145" t="s">
        <v>245</v>
      </c>
    </row>
    <row r="691" spans="1:18">
      <c r="A691" s="145" t="s">
        <v>2558</v>
      </c>
      <c r="B691" s="145" t="s">
        <v>2402</v>
      </c>
      <c r="C691" s="145" t="s">
        <v>129</v>
      </c>
      <c r="D691" s="145" t="s">
        <v>2409</v>
      </c>
      <c r="E691" s="145" t="s">
        <v>385</v>
      </c>
      <c r="F691" s="145" t="s">
        <v>2362</v>
      </c>
      <c r="G691" s="146">
        <v>46173</v>
      </c>
      <c r="H691" s="145" t="s">
        <v>133</v>
      </c>
      <c r="I691" s="145">
        <v>14</v>
      </c>
      <c r="J691" s="147">
        <v>470</v>
      </c>
      <c r="K691" s="148">
        <v>705</v>
      </c>
      <c r="L691" s="148">
        <v>430</v>
      </c>
      <c r="M691" s="148">
        <v>380</v>
      </c>
      <c r="N691" s="145">
        <v>90</v>
      </c>
      <c r="O691" s="145" t="s">
        <v>2567</v>
      </c>
      <c r="P691" s="145" t="s">
        <v>1773</v>
      </c>
      <c r="Q691" s="145" t="s">
        <v>131</v>
      </c>
      <c r="R691" s="145" t="s">
        <v>245</v>
      </c>
    </row>
    <row r="692" spans="1:18">
      <c r="A692" s="145" t="s">
        <v>2558</v>
      </c>
      <c r="B692" s="145" t="s">
        <v>2402</v>
      </c>
      <c r="C692" s="145" t="s">
        <v>129</v>
      </c>
      <c r="D692" s="145" t="s">
        <v>2409</v>
      </c>
      <c r="E692" s="145" t="s">
        <v>386</v>
      </c>
      <c r="F692" s="145" t="s">
        <v>2362</v>
      </c>
      <c r="G692" s="146">
        <v>46187</v>
      </c>
      <c r="H692" s="145" t="s">
        <v>133</v>
      </c>
      <c r="I692" s="145">
        <v>14</v>
      </c>
      <c r="J692" s="147">
        <v>470</v>
      </c>
      <c r="K692" s="148">
        <v>705</v>
      </c>
      <c r="L692" s="148">
        <v>430</v>
      </c>
      <c r="M692" s="148">
        <v>380</v>
      </c>
      <c r="N692" s="145">
        <v>90</v>
      </c>
      <c r="O692" s="145" t="s">
        <v>2567</v>
      </c>
      <c r="P692" s="145" t="s">
        <v>1773</v>
      </c>
      <c r="Q692" s="145" t="s">
        <v>131</v>
      </c>
      <c r="R692" s="145" t="s">
        <v>245</v>
      </c>
    </row>
    <row r="693" spans="1:18">
      <c r="A693" s="145" t="s">
        <v>2558</v>
      </c>
      <c r="B693" s="145" t="s">
        <v>2402</v>
      </c>
      <c r="C693" s="145" t="s">
        <v>129</v>
      </c>
      <c r="D693" s="145" t="s">
        <v>2409</v>
      </c>
      <c r="E693" s="145" t="s">
        <v>387</v>
      </c>
      <c r="F693" s="145" t="s">
        <v>2362</v>
      </c>
      <c r="G693" s="146">
        <v>46201</v>
      </c>
      <c r="H693" s="145" t="s">
        <v>133</v>
      </c>
      <c r="I693" s="145">
        <v>14</v>
      </c>
      <c r="J693" s="147">
        <v>470</v>
      </c>
      <c r="K693" s="148">
        <v>705</v>
      </c>
      <c r="L693" s="148">
        <v>430</v>
      </c>
      <c r="M693" s="148">
        <v>380</v>
      </c>
      <c r="N693" s="145">
        <v>90</v>
      </c>
      <c r="O693" s="145" t="s">
        <v>2567</v>
      </c>
      <c r="P693" s="145" t="s">
        <v>1773</v>
      </c>
      <c r="Q693" s="145" t="s">
        <v>131</v>
      </c>
      <c r="R693" s="145" t="s">
        <v>245</v>
      </c>
    </row>
    <row r="694" spans="1:18">
      <c r="A694" s="145" t="s">
        <v>2558</v>
      </c>
      <c r="B694" s="145" t="s">
        <v>2402</v>
      </c>
      <c r="C694" s="145" t="s">
        <v>129</v>
      </c>
      <c r="D694" s="145" t="s">
        <v>2409</v>
      </c>
      <c r="E694" s="145" t="s">
        <v>388</v>
      </c>
      <c r="F694" s="145" t="s">
        <v>2362</v>
      </c>
      <c r="G694" s="146">
        <v>46215</v>
      </c>
      <c r="H694" s="145" t="s">
        <v>133</v>
      </c>
      <c r="I694" s="145">
        <v>14</v>
      </c>
      <c r="J694" s="147">
        <v>470</v>
      </c>
      <c r="K694" s="148">
        <v>705</v>
      </c>
      <c r="L694" s="148">
        <v>430</v>
      </c>
      <c r="M694" s="148">
        <v>380</v>
      </c>
      <c r="N694" s="145">
        <v>90</v>
      </c>
      <c r="O694" s="145" t="s">
        <v>2567</v>
      </c>
      <c r="P694" s="145" t="s">
        <v>1773</v>
      </c>
      <c r="Q694" s="145" t="s">
        <v>131</v>
      </c>
      <c r="R694" s="145" t="s">
        <v>245</v>
      </c>
    </row>
    <row r="695" spans="1:18">
      <c r="A695" s="145" t="s">
        <v>2558</v>
      </c>
      <c r="B695" s="145" t="s">
        <v>2402</v>
      </c>
      <c r="C695" s="145" t="s">
        <v>129</v>
      </c>
      <c r="D695" s="145" t="s">
        <v>2409</v>
      </c>
      <c r="E695" s="145" t="s">
        <v>389</v>
      </c>
      <c r="F695" s="145" t="s">
        <v>2362</v>
      </c>
      <c r="G695" s="146">
        <v>46229</v>
      </c>
      <c r="H695" s="145" t="s">
        <v>133</v>
      </c>
      <c r="I695" s="145">
        <v>14</v>
      </c>
      <c r="J695" s="147">
        <v>470</v>
      </c>
      <c r="K695" s="148">
        <v>705</v>
      </c>
      <c r="L695" s="148">
        <v>430</v>
      </c>
      <c r="M695" s="148">
        <v>380</v>
      </c>
      <c r="N695" s="145">
        <v>90</v>
      </c>
      <c r="O695" s="145" t="s">
        <v>2567</v>
      </c>
      <c r="P695" s="145" t="s">
        <v>1773</v>
      </c>
      <c r="Q695" s="145" t="s">
        <v>131</v>
      </c>
      <c r="R695" s="145" t="s">
        <v>245</v>
      </c>
    </row>
    <row r="696" spans="1:18">
      <c r="A696" s="145" t="s">
        <v>2558</v>
      </c>
      <c r="B696" s="145" t="s">
        <v>2402</v>
      </c>
      <c r="C696" s="145" t="s">
        <v>129</v>
      </c>
      <c r="D696" s="145" t="s">
        <v>2409</v>
      </c>
      <c r="E696" s="145" t="s">
        <v>390</v>
      </c>
      <c r="F696" s="145" t="s">
        <v>2362</v>
      </c>
      <c r="G696" s="146">
        <v>46243</v>
      </c>
      <c r="H696" s="145" t="s">
        <v>133</v>
      </c>
      <c r="I696" s="145">
        <v>14</v>
      </c>
      <c r="J696" s="147">
        <v>470</v>
      </c>
      <c r="K696" s="148">
        <v>705</v>
      </c>
      <c r="L696" s="148">
        <v>430</v>
      </c>
      <c r="M696" s="148">
        <v>380</v>
      </c>
      <c r="N696" s="145">
        <v>90</v>
      </c>
      <c r="O696" s="145" t="s">
        <v>2567</v>
      </c>
      <c r="P696" s="145" t="s">
        <v>1773</v>
      </c>
      <c r="Q696" s="145" t="s">
        <v>131</v>
      </c>
      <c r="R696" s="145" t="s">
        <v>245</v>
      </c>
    </row>
    <row r="697" spans="1:18">
      <c r="A697" s="145" t="s">
        <v>2558</v>
      </c>
      <c r="B697" s="145" t="s">
        <v>2402</v>
      </c>
      <c r="C697" s="145" t="s">
        <v>129</v>
      </c>
      <c r="D697" s="145" t="s">
        <v>2409</v>
      </c>
      <c r="E697" s="145" t="s">
        <v>391</v>
      </c>
      <c r="F697" s="145" t="s">
        <v>2362</v>
      </c>
      <c r="G697" s="146">
        <v>46257</v>
      </c>
      <c r="H697" s="145" t="s">
        <v>133</v>
      </c>
      <c r="I697" s="145">
        <v>14</v>
      </c>
      <c r="J697" s="147">
        <v>470</v>
      </c>
      <c r="K697" s="148">
        <v>705</v>
      </c>
      <c r="L697" s="148">
        <v>430</v>
      </c>
      <c r="M697" s="148">
        <v>380</v>
      </c>
      <c r="N697" s="145">
        <v>90</v>
      </c>
      <c r="O697" s="145" t="s">
        <v>2567</v>
      </c>
      <c r="P697" s="145" t="s">
        <v>1773</v>
      </c>
      <c r="Q697" s="145" t="s">
        <v>131</v>
      </c>
      <c r="R697" s="145" t="s">
        <v>245</v>
      </c>
    </row>
    <row r="698" spans="1:18">
      <c r="A698" s="145" t="s">
        <v>2558</v>
      </c>
      <c r="B698" s="145" t="s">
        <v>2402</v>
      </c>
      <c r="C698" s="145" t="s">
        <v>129</v>
      </c>
      <c r="D698" s="145" t="s">
        <v>2409</v>
      </c>
      <c r="E698" s="145" t="s">
        <v>392</v>
      </c>
      <c r="F698" s="145" t="s">
        <v>2362</v>
      </c>
      <c r="G698" s="146">
        <v>46271</v>
      </c>
      <c r="H698" s="145" t="s">
        <v>133</v>
      </c>
      <c r="I698" s="145">
        <v>14</v>
      </c>
      <c r="J698" s="147">
        <v>470</v>
      </c>
      <c r="K698" s="148">
        <v>705</v>
      </c>
      <c r="L698" s="148">
        <v>430</v>
      </c>
      <c r="M698" s="148">
        <v>380</v>
      </c>
      <c r="N698" s="145">
        <v>90</v>
      </c>
      <c r="O698" s="145" t="s">
        <v>2567</v>
      </c>
      <c r="P698" s="145" t="s">
        <v>1773</v>
      </c>
      <c r="Q698" s="145" t="s">
        <v>131</v>
      </c>
      <c r="R698" s="145" t="s">
        <v>245</v>
      </c>
    </row>
    <row r="699" spans="1:18">
      <c r="A699" s="145" t="s">
        <v>2558</v>
      </c>
      <c r="B699" s="145" t="s">
        <v>2402</v>
      </c>
      <c r="C699" s="145" t="s">
        <v>129</v>
      </c>
      <c r="D699" s="145" t="s">
        <v>2409</v>
      </c>
      <c r="E699" s="145" t="s">
        <v>393</v>
      </c>
      <c r="F699" s="145" t="s">
        <v>2347</v>
      </c>
      <c r="G699" s="146">
        <v>46152</v>
      </c>
      <c r="H699" s="145" t="s">
        <v>133</v>
      </c>
      <c r="I699" s="145">
        <v>14</v>
      </c>
      <c r="J699" s="147">
        <v>470</v>
      </c>
      <c r="K699" s="148">
        <v>705</v>
      </c>
      <c r="L699" s="148">
        <v>430</v>
      </c>
      <c r="M699" s="148">
        <v>380</v>
      </c>
      <c r="N699" s="145">
        <v>90</v>
      </c>
      <c r="O699" s="145" t="s">
        <v>2567</v>
      </c>
      <c r="P699" s="145" t="s">
        <v>1773</v>
      </c>
      <c r="Q699" s="145" t="s">
        <v>161</v>
      </c>
      <c r="R699" s="145" t="s">
        <v>245</v>
      </c>
    </row>
    <row r="700" spans="1:18">
      <c r="A700" s="145" t="s">
        <v>2558</v>
      </c>
      <c r="B700" s="145" t="s">
        <v>2402</v>
      </c>
      <c r="C700" s="145" t="s">
        <v>129</v>
      </c>
      <c r="D700" s="145" t="s">
        <v>2409</v>
      </c>
      <c r="E700" s="145" t="s">
        <v>394</v>
      </c>
      <c r="F700" s="145" t="s">
        <v>2347</v>
      </c>
      <c r="G700" s="146">
        <v>46166</v>
      </c>
      <c r="H700" s="145" t="s">
        <v>133</v>
      </c>
      <c r="I700" s="145">
        <v>14</v>
      </c>
      <c r="J700" s="147">
        <v>470</v>
      </c>
      <c r="K700" s="148">
        <v>705</v>
      </c>
      <c r="L700" s="148">
        <v>430</v>
      </c>
      <c r="M700" s="148">
        <v>380</v>
      </c>
      <c r="N700" s="145">
        <v>90</v>
      </c>
      <c r="O700" s="145" t="s">
        <v>2567</v>
      </c>
      <c r="P700" s="145" t="s">
        <v>1773</v>
      </c>
      <c r="Q700" s="145" t="s">
        <v>161</v>
      </c>
      <c r="R700" s="145" t="s">
        <v>245</v>
      </c>
    </row>
    <row r="701" spans="1:18">
      <c r="A701" s="145" t="s">
        <v>2558</v>
      </c>
      <c r="B701" s="145" t="s">
        <v>2402</v>
      </c>
      <c r="C701" s="145" t="s">
        <v>129</v>
      </c>
      <c r="D701" s="145" t="s">
        <v>2409</v>
      </c>
      <c r="E701" s="145" t="s">
        <v>395</v>
      </c>
      <c r="F701" s="145" t="s">
        <v>2347</v>
      </c>
      <c r="G701" s="146">
        <v>46180</v>
      </c>
      <c r="H701" s="145" t="s">
        <v>133</v>
      </c>
      <c r="I701" s="145">
        <v>14</v>
      </c>
      <c r="J701" s="147">
        <v>470</v>
      </c>
      <c r="K701" s="148">
        <v>705</v>
      </c>
      <c r="L701" s="148">
        <v>430</v>
      </c>
      <c r="M701" s="148">
        <v>380</v>
      </c>
      <c r="N701" s="145">
        <v>90</v>
      </c>
      <c r="O701" s="145" t="s">
        <v>2567</v>
      </c>
      <c r="P701" s="145" t="s">
        <v>1773</v>
      </c>
      <c r="Q701" s="145" t="s">
        <v>161</v>
      </c>
      <c r="R701" s="145" t="s">
        <v>245</v>
      </c>
    </row>
    <row r="702" spans="1:18">
      <c r="A702" s="145" t="s">
        <v>2558</v>
      </c>
      <c r="B702" s="145" t="s">
        <v>2402</v>
      </c>
      <c r="C702" s="145" t="s">
        <v>129</v>
      </c>
      <c r="D702" s="145" t="s">
        <v>2409</v>
      </c>
      <c r="E702" s="145" t="s">
        <v>396</v>
      </c>
      <c r="F702" s="145" t="s">
        <v>2347</v>
      </c>
      <c r="G702" s="146">
        <v>46194</v>
      </c>
      <c r="H702" s="145" t="s">
        <v>133</v>
      </c>
      <c r="I702" s="145">
        <v>14</v>
      </c>
      <c r="J702" s="147">
        <v>470</v>
      </c>
      <c r="K702" s="148">
        <v>705</v>
      </c>
      <c r="L702" s="148">
        <v>430</v>
      </c>
      <c r="M702" s="148">
        <v>380</v>
      </c>
      <c r="N702" s="145">
        <v>90</v>
      </c>
      <c r="O702" s="145" t="s">
        <v>2567</v>
      </c>
      <c r="P702" s="145" t="s">
        <v>1773</v>
      </c>
      <c r="Q702" s="145" t="s">
        <v>161</v>
      </c>
      <c r="R702" s="145" t="s">
        <v>245</v>
      </c>
    </row>
    <row r="703" spans="1:18">
      <c r="A703" s="145" t="s">
        <v>2558</v>
      </c>
      <c r="B703" s="145" t="s">
        <v>2402</v>
      </c>
      <c r="C703" s="145" t="s">
        <v>129</v>
      </c>
      <c r="D703" s="145" t="s">
        <v>2409</v>
      </c>
      <c r="E703" s="145" t="s">
        <v>397</v>
      </c>
      <c r="F703" s="145" t="s">
        <v>2347</v>
      </c>
      <c r="G703" s="146">
        <v>46208</v>
      </c>
      <c r="H703" s="145" t="s">
        <v>133</v>
      </c>
      <c r="I703" s="145">
        <v>14</v>
      </c>
      <c r="J703" s="147">
        <v>470</v>
      </c>
      <c r="K703" s="148">
        <v>705</v>
      </c>
      <c r="L703" s="148">
        <v>430</v>
      </c>
      <c r="M703" s="148">
        <v>380</v>
      </c>
      <c r="N703" s="145">
        <v>90</v>
      </c>
      <c r="O703" s="145" t="s">
        <v>2567</v>
      </c>
      <c r="P703" s="145" t="s">
        <v>1773</v>
      </c>
      <c r="Q703" s="145" t="s">
        <v>161</v>
      </c>
      <c r="R703" s="145" t="s">
        <v>245</v>
      </c>
    </row>
    <row r="704" spans="1:18">
      <c r="A704" s="145" t="s">
        <v>2558</v>
      </c>
      <c r="B704" s="145" t="s">
        <v>2402</v>
      </c>
      <c r="C704" s="145" t="s">
        <v>129</v>
      </c>
      <c r="D704" s="145" t="s">
        <v>2409</v>
      </c>
      <c r="E704" s="145" t="s">
        <v>398</v>
      </c>
      <c r="F704" s="145" t="s">
        <v>2347</v>
      </c>
      <c r="G704" s="146">
        <v>46222</v>
      </c>
      <c r="H704" s="145" t="s">
        <v>133</v>
      </c>
      <c r="I704" s="145">
        <v>14</v>
      </c>
      <c r="J704" s="147">
        <v>470</v>
      </c>
      <c r="K704" s="148">
        <v>705</v>
      </c>
      <c r="L704" s="148">
        <v>430</v>
      </c>
      <c r="M704" s="148">
        <v>380</v>
      </c>
      <c r="N704" s="145">
        <v>90</v>
      </c>
      <c r="O704" s="145" t="s">
        <v>2567</v>
      </c>
      <c r="P704" s="145" t="s">
        <v>1773</v>
      </c>
      <c r="Q704" s="145" t="s">
        <v>161</v>
      </c>
      <c r="R704" s="145" t="s">
        <v>245</v>
      </c>
    </row>
    <row r="705" spans="1:18">
      <c r="A705" s="145" t="s">
        <v>2558</v>
      </c>
      <c r="B705" s="145" t="s">
        <v>2402</v>
      </c>
      <c r="C705" s="145" t="s">
        <v>129</v>
      </c>
      <c r="D705" s="145" t="s">
        <v>2409</v>
      </c>
      <c r="E705" s="145" t="s">
        <v>399</v>
      </c>
      <c r="F705" s="145" t="s">
        <v>2347</v>
      </c>
      <c r="G705" s="146">
        <v>46236</v>
      </c>
      <c r="H705" s="145" t="s">
        <v>133</v>
      </c>
      <c r="I705" s="145">
        <v>14</v>
      </c>
      <c r="J705" s="147">
        <v>470</v>
      </c>
      <c r="K705" s="148">
        <v>705</v>
      </c>
      <c r="L705" s="148">
        <v>430</v>
      </c>
      <c r="M705" s="148">
        <v>380</v>
      </c>
      <c r="N705" s="145">
        <v>90</v>
      </c>
      <c r="O705" s="145" t="s">
        <v>2567</v>
      </c>
      <c r="P705" s="145" t="s">
        <v>1773</v>
      </c>
      <c r="Q705" s="145" t="s">
        <v>161</v>
      </c>
      <c r="R705" s="145" t="s">
        <v>245</v>
      </c>
    </row>
    <row r="706" spans="1:18">
      <c r="A706" s="145" t="s">
        <v>2558</v>
      </c>
      <c r="B706" s="145" t="s">
        <v>2402</v>
      </c>
      <c r="C706" s="145" t="s">
        <v>129</v>
      </c>
      <c r="D706" s="145" t="s">
        <v>2409</v>
      </c>
      <c r="E706" s="145" t="s">
        <v>400</v>
      </c>
      <c r="F706" s="145" t="s">
        <v>2347</v>
      </c>
      <c r="G706" s="146">
        <v>46250</v>
      </c>
      <c r="H706" s="145" t="s">
        <v>133</v>
      </c>
      <c r="I706" s="145">
        <v>14</v>
      </c>
      <c r="J706" s="147">
        <v>470</v>
      </c>
      <c r="K706" s="148">
        <v>705</v>
      </c>
      <c r="L706" s="148">
        <v>430</v>
      </c>
      <c r="M706" s="148">
        <v>380</v>
      </c>
      <c r="N706" s="145">
        <v>90</v>
      </c>
      <c r="O706" s="145" t="s">
        <v>2567</v>
      </c>
      <c r="P706" s="145" t="s">
        <v>1773</v>
      </c>
      <c r="Q706" s="145" t="s">
        <v>161</v>
      </c>
      <c r="R706" s="145" t="s">
        <v>245</v>
      </c>
    </row>
    <row r="707" spans="1:18">
      <c r="A707" s="145" t="s">
        <v>2558</v>
      </c>
      <c r="B707" s="145" t="s">
        <v>2402</v>
      </c>
      <c r="C707" s="145" t="s">
        <v>129</v>
      </c>
      <c r="D707" s="145" t="s">
        <v>2409</v>
      </c>
      <c r="E707" s="145" t="s">
        <v>401</v>
      </c>
      <c r="F707" s="145" t="s">
        <v>2347</v>
      </c>
      <c r="G707" s="146">
        <v>46264</v>
      </c>
      <c r="H707" s="145" t="s">
        <v>133</v>
      </c>
      <c r="I707" s="145">
        <v>14</v>
      </c>
      <c r="J707" s="147">
        <v>470</v>
      </c>
      <c r="K707" s="148">
        <v>705</v>
      </c>
      <c r="L707" s="148">
        <v>430</v>
      </c>
      <c r="M707" s="148">
        <v>380</v>
      </c>
      <c r="N707" s="145">
        <v>90</v>
      </c>
      <c r="O707" s="145" t="s">
        <v>2567</v>
      </c>
      <c r="P707" s="145" t="s">
        <v>1773</v>
      </c>
      <c r="Q707" s="145" t="s">
        <v>161</v>
      </c>
      <c r="R707" s="145" t="s">
        <v>245</v>
      </c>
    </row>
    <row r="708" spans="1:18">
      <c r="A708" s="145" t="s">
        <v>2558</v>
      </c>
      <c r="B708" s="145" t="s">
        <v>2402</v>
      </c>
      <c r="C708" s="145" t="s">
        <v>129</v>
      </c>
      <c r="D708" s="145" t="s">
        <v>2410</v>
      </c>
      <c r="E708" s="145" t="s">
        <v>402</v>
      </c>
      <c r="F708" s="145" t="s">
        <v>2362</v>
      </c>
      <c r="G708" s="146">
        <v>46166</v>
      </c>
      <c r="H708" s="145" t="s">
        <v>265</v>
      </c>
      <c r="I708" s="145">
        <v>7</v>
      </c>
      <c r="J708" s="147">
        <v>235</v>
      </c>
      <c r="K708" s="148">
        <v>355</v>
      </c>
      <c r="L708" s="148">
        <v>215</v>
      </c>
      <c r="M708" s="148">
        <v>190</v>
      </c>
      <c r="N708" s="145">
        <v>90</v>
      </c>
      <c r="O708" s="145" t="s">
        <v>2568</v>
      </c>
      <c r="P708" s="145" t="s">
        <v>1773</v>
      </c>
      <c r="Q708" s="145" t="s">
        <v>131</v>
      </c>
      <c r="R708" s="145" t="s">
        <v>264</v>
      </c>
    </row>
    <row r="709" spans="1:18">
      <c r="A709" s="145" t="s">
        <v>2558</v>
      </c>
      <c r="B709" s="145" t="s">
        <v>2402</v>
      </c>
      <c r="C709" s="145" t="s">
        <v>129</v>
      </c>
      <c r="D709" s="145" t="s">
        <v>2410</v>
      </c>
      <c r="E709" s="145" t="s">
        <v>403</v>
      </c>
      <c r="F709" s="145" t="s">
        <v>2362</v>
      </c>
      <c r="G709" s="146">
        <v>46180</v>
      </c>
      <c r="H709" s="145" t="s">
        <v>265</v>
      </c>
      <c r="I709" s="145">
        <v>7</v>
      </c>
      <c r="J709" s="147">
        <v>235</v>
      </c>
      <c r="K709" s="148">
        <v>355</v>
      </c>
      <c r="L709" s="148">
        <v>215</v>
      </c>
      <c r="M709" s="148">
        <v>190</v>
      </c>
      <c r="N709" s="145">
        <v>90</v>
      </c>
      <c r="O709" s="145" t="s">
        <v>2568</v>
      </c>
      <c r="P709" s="145" t="s">
        <v>1773</v>
      </c>
      <c r="Q709" s="145" t="s">
        <v>131</v>
      </c>
      <c r="R709" s="145" t="s">
        <v>264</v>
      </c>
    </row>
    <row r="710" spans="1:18">
      <c r="A710" s="145" t="s">
        <v>2558</v>
      </c>
      <c r="B710" s="145" t="s">
        <v>2402</v>
      </c>
      <c r="C710" s="145" t="s">
        <v>129</v>
      </c>
      <c r="D710" s="145" t="s">
        <v>2410</v>
      </c>
      <c r="E710" s="145" t="s">
        <v>404</v>
      </c>
      <c r="F710" s="145" t="s">
        <v>2362</v>
      </c>
      <c r="G710" s="146">
        <v>46194</v>
      </c>
      <c r="H710" s="145" t="s">
        <v>265</v>
      </c>
      <c r="I710" s="145">
        <v>7</v>
      </c>
      <c r="J710" s="147">
        <v>235</v>
      </c>
      <c r="K710" s="148">
        <v>355</v>
      </c>
      <c r="L710" s="148">
        <v>215</v>
      </c>
      <c r="M710" s="148">
        <v>190</v>
      </c>
      <c r="N710" s="145">
        <v>90</v>
      </c>
      <c r="O710" s="145" t="s">
        <v>2568</v>
      </c>
      <c r="P710" s="145" t="s">
        <v>1773</v>
      </c>
      <c r="Q710" s="145" t="s">
        <v>131</v>
      </c>
      <c r="R710" s="145" t="s">
        <v>264</v>
      </c>
    </row>
    <row r="711" spans="1:18">
      <c r="A711" s="145" t="s">
        <v>2558</v>
      </c>
      <c r="B711" s="145" t="s">
        <v>2402</v>
      </c>
      <c r="C711" s="145" t="s">
        <v>129</v>
      </c>
      <c r="D711" s="145" t="s">
        <v>2410</v>
      </c>
      <c r="E711" s="145" t="s">
        <v>405</v>
      </c>
      <c r="F711" s="145" t="s">
        <v>2362</v>
      </c>
      <c r="G711" s="146">
        <v>46208</v>
      </c>
      <c r="H711" s="145" t="s">
        <v>265</v>
      </c>
      <c r="I711" s="145">
        <v>7</v>
      </c>
      <c r="J711" s="147">
        <v>235</v>
      </c>
      <c r="K711" s="148">
        <v>355</v>
      </c>
      <c r="L711" s="148">
        <v>215</v>
      </c>
      <c r="M711" s="148">
        <v>190</v>
      </c>
      <c r="N711" s="145">
        <v>90</v>
      </c>
      <c r="O711" s="145" t="s">
        <v>2568</v>
      </c>
      <c r="P711" s="145" t="s">
        <v>1773</v>
      </c>
      <c r="Q711" s="145" t="s">
        <v>131</v>
      </c>
      <c r="R711" s="145" t="s">
        <v>264</v>
      </c>
    </row>
    <row r="712" spans="1:18">
      <c r="A712" s="145" t="s">
        <v>2558</v>
      </c>
      <c r="B712" s="145" t="s">
        <v>2402</v>
      </c>
      <c r="C712" s="145" t="s">
        <v>129</v>
      </c>
      <c r="D712" s="145" t="s">
        <v>2410</v>
      </c>
      <c r="E712" s="145" t="s">
        <v>406</v>
      </c>
      <c r="F712" s="145" t="s">
        <v>2362</v>
      </c>
      <c r="G712" s="146">
        <v>46222</v>
      </c>
      <c r="H712" s="145" t="s">
        <v>265</v>
      </c>
      <c r="I712" s="145">
        <v>7</v>
      </c>
      <c r="J712" s="147">
        <v>235</v>
      </c>
      <c r="K712" s="148">
        <v>355</v>
      </c>
      <c r="L712" s="148">
        <v>215</v>
      </c>
      <c r="M712" s="148">
        <v>190</v>
      </c>
      <c r="N712" s="145">
        <v>90</v>
      </c>
      <c r="O712" s="145" t="s">
        <v>2568</v>
      </c>
      <c r="P712" s="145" t="s">
        <v>1773</v>
      </c>
      <c r="Q712" s="145" t="s">
        <v>131</v>
      </c>
      <c r="R712" s="145" t="s">
        <v>264</v>
      </c>
    </row>
    <row r="713" spans="1:18">
      <c r="A713" s="145" t="s">
        <v>2558</v>
      </c>
      <c r="B713" s="145" t="s">
        <v>2402</v>
      </c>
      <c r="C713" s="145" t="s">
        <v>129</v>
      </c>
      <c r="D713" s="145" t="s">
        <v>2410</v>
      </c>
      <c r="E713" s="145" t="s">
        <v>407</v>
      </c>
      <c r="F713" s="145" t="s">
        <v>2362</v>
      </c>
      <c r="G713" s="146">
        <v>46236</v>
      </c>
      <c r="H713" s="145" t="s">
        <v>265</v>
      </c>
      <c r="I713" s="145">
        <v>7</v>
      </c>
      <c r="J713" s="147">
        <v>235</v>
      </c>
      <c r="K713" s="148">
        <v>355</v>
      </c>
      <c r="L713" s="148">
        <v>215</v>
      </c>
      <c r="M713" s="148">
        <v>190</v>
      </c>
      <c r="N713" s="145">
        <v>90</v>
      </c>
      <c r="O713" s="145" t="s">
        <v>2568</v>
      </c>
      <c r="P713" s="145" t="s">
        <v>1773</v>
      </c>
      <c r="Q713" s="145" t="s">
        <v>131</v>
      </c>
      <c r="R713" s="145" t="s">
        <v>264</v>
      </c>
    </row>
    <row r="714" spans="1:18">
      <c r="A714" s="145" t="s">
        <v>2558</v>
      </c>
      <c r="B714" s="145" t="s">
        <v>2402</v>
      </c>
      <c r="C714" s="145" t="s">
        <v>129</v>
      </c>
      <c r="D714" s="145" t="s">
        <v>2410</v>
      </c>
      <c r="E714" s="145" t="s">
        <v>408</v>
      </c>
      <c r="F714" s="145" t="s">
        <v>2362</v>
      </c>
      <c r="G714" s="146">
        <v>46250</v>
      </c>
      <c r="H714" s="145" t="s">
        <v>265</v>
      </c>
      <c r="I714" s="145">
        <v>7</v>
      </c>
      <c r="J714" s="147">
        <v>235</v>
      </c>
      <c r="K714" s="148">
        <v>355</v>
      </c>
      <c r="L714" s="148">
        <v>215</v>
      </c>
      <c r="M714" s="148">
        <v>190</v>
      </c>
      <c r="N714" s="145">
        <v>90</v>
      </c>
      <c r="O714" s="145" t="s">
        <v>2568</v>
      </c>
      <c r="P714" s="145" t="s">
        <v>1773</v>
      </c>
      <c r="Q714" s="145" t="s">
        <v>131</v>
      </c>
      <c r="R714" s="145" t="s">
        <v>264</v>
      </c>
    </row>
    <row r="715" spans="1:18">
      <c r="A715" s="145" t="s">
        <v>2558</v>
      </c>
      <c r="B715" s="145" t="s">
        <v>2402</v>
      </c>
      <c r="C715" s="145" t="s">
        <v>129</v>
      </c>
      <c r="D715" s="145" t="s">
        <v>2410</v>
      </c>
      <c r="E715" s="145" t="s">
        <v>409</v>
      </c>
      <c r="F715" s="145" t="s">
        <v>2362</v>
      </c>
      <c r="G715" s="146">
        <v>46264</v>
      </c>
      <c r="H715" s="145" t="s">
        <v>265</v>
      </c>
      <c r="I715" s="145">
        <v>7</v>
      </c>
      <c r="J715" s="147">
        <v>235</v>
      </c>
      <c r="K715" s="148">
        <v>355</v>
      </c>
      <c r="L715" s="148">
        <v>215</v>
      </c>
      <c r="M715" s="148">
        <v>190</v>
      </c>
      <c r="N715" s="145">
        <v>90</v>
      </c>
      <c r="O715" s="145" t="s">
        <v>2568</v>
      </c>
      <c r="P715" s="145" t="s">
        <v>1773</v>
      </c>
      <c r="Q715" s="145" t="s">
        <v>131</v>
      </c>
      <c r="R715" s="145" t="s">
        <v>264</v>
      </c>
    </row>
    <row r="716" spans="1:18">
      <c r="A716" s="145" t="s">
        <v>2558</v>
      </c>
      <c r="B716" s="145" t="s">
        <v>2402</v>
      </c>
      <c r="C716" s="145" t="s">
        <v>129</v>
      </c>
      <c r="D716" s="145" t="s">
        <v>2410</v>
      </c>
      <c r="E716" s="145" t="s">
        <v>410</v>
      </c>
      <c r="F716" s="145" t="s">
        <v>2362</v>
      </c>
      <c r="G716" s="146">
        <v>46278</v>
      </c>
      <c r="H716" s="145" t="s">
        <v>265</v>
      </c>
      <c r="I716" s="145">
        <v>7</v>
      </c>
      <c r="J716" s="147">
        <v>235</v>
      </c>
      <c r="K716" s="148">
        <v>355</v>
      </c>
      <c r="L716" s="148">
        <v>215</v>
      </c>
      <c r="M716" s="148">
        <v>190</v>
      </c>
      <c r="N716" s="145">
        <v>90</v>
      </c>
      <c r="O716" s="145" t="s">
        <v>2568</v>
      </c>
      <c r="P716" s="145" t="s">
        <v>1773</v>
      </c>
      <c r="Q716" s="145" t="s">
        <v>131</v>
      </c>
      <c r="R716" s="145" t="s">
        <v>264</v>
      </c>
    </row>
    <row r="717" spans="1:18">
      <c r="A717" s="145" t="s">
        <v>2558</v>
      </c>
      <c r="B717" s="145" t="s">
        <v>2402</v>
      </c>
      <c r="C717" s="145" t="s">
        <v>129</v>
      </c>
      <c r="D717" s="145" t="s">
        <v>2410</v>
      </c>
      <c r="E717" s="145" t="s">
        <v>411</v>
      </c>
      <c r="F717" s="145" t="s">
        <v>2347</v>
      </c>
      <c r="G717" s="146">
        <v>46159</v>
      </c>
      <c r="H717" s="145" t="s">
        <v>265</v>
      </c>
      <c r="I717" s="145">
        <v>7</v>
      </c>
      <c r="J717" s="147">
        <v>235</v>
      </c>
      <c r="K717" s="148">
        <v>355</v>
      </c>
      <c r="L717" s="148">
        <v>215</v>
      </c>
      <c r="M717" s="148">
        <v>190</v>
      </c>
      <c r="N717" s="145">
        <v>90</v>
      </c>
      <c r="O717" s="145" t="s">
        <v>2568</v>
      </c>
      <c r="P717" s="145" t="s">
        <v>1773</v>
      </c>
      <c r="Q717" s="145" t="s">
        <v>161</v>
      </c>
      <c r="R717" s="145" t="s">
        <v>264</v>
      </c>
    </row>
    <row r="718" spans="1:18">
      <c r="A718" s="145" t="s">
        <v>2558</v>
      </c>
      <c r="B718" s="145" t="s">
        <v>2402</v>
      </c>
      <c r="C718" s="145" t="s">
        <v>129</v>
      </c>
      <c r="D718" s="145" t="s">
        <v>2410</v>
      </c>
      <c r="E718" s="145" t="s">
        <v>412</v>
      </c>
      <c r="F718" s="145" t="s">
        <v>2347</v>
      </c>
      <c r="G718" s="146">
        <v>46173</v>
      </c>
      <c r="H718" s="145" t="s">
        <v>265</v>
      </c>
      <c r="I718" s="145">
        <v>7</v>
      </c>
      <c r="J718" s="147">
        <v>235</v>
      </c>
      <c r="K718" s="148">
        <v>355</v>
      </c>
      <c r="L718" s="148">
        <v>215</v>
      </c>
      <c r="M718" s="148">
        <v>190</v>
      </c>
      <c r="N718" s="145">
        <v>90</v>
      </c>
      <c r="O718" s="145" t="s">
        <v>2568</v>
      </c>
      <c r="P718" s="145" t="s">
        <v>1773</v>
      </c>
      <c r="Q718" s="145" t="s">
        <v>161</v>
      </c>
      <c r="R718" s="145" t="s">
        <v>264</v>
      </c>
    </row>
    <row r="719" spans="1:18">
      <c r="A719" s="145" t="s">
        <v>2558</v>
      </c>
      <c r="B719" s="145" t="s">
        <v>2402</v>
      </c>
      <c r="C719" s="145" t="s">
        <v>129</v>
      </c>
      <c r="D719" s="145" t="s">
        <v>2410</v>
      </c>
      <c r="E719" s="145" t="s">
        <v>413</v>
      </c>
      <c r="F719" s="145" t="s">
        <v>2347</v>
      </c>
      <c r="G719" s="146">
        <v>46187</v>
      </c>
      <c r="H719" s="145" t="s">
        <v>265</v>
      </c>
      <c r="I719" s="145">
        <v>7</v>
      </c>
      <c r="J719" s="147">
        <v>235</v>
      </c>
      <c r="K719" s="148">
        <v>355</v>
      </c>
      <c r="L719" s="148">
        <v>215</v>
      </c>
      <c r="M719" s="148">
        <v>190</v>
      </c>
      <c r="N719" s="145">
        <v>90</v>
      </c>
      <c r="O719" s="145" t="s">
        <v>2568</v>
      </c>
      <c r="P719" s="145" t="s">
        <v>1773</v>
      </c>
      <c r="Q719" s="145" t="s">
        <v>161</v>
      </c>
      <c r="R719" s="145" t="s">
        <v>264</v>
      </c>
    </row>
    <row r="720" spans="1:18">
      <c r="A720" s="145" t="s">
        <v>2558</v>
      </c>
      <c r="B720" s="145" t="s">
        <v>2402</v>
      </c>
      <c r="C720" s="145" t="s">
        <v>129</v>
      </c>
      <c r="D720" s="145" t="s">
        <v>2410</v>
      </c>
      <c r="E720" s="145" t="s">
        <v>414</v>
      </c>
      <c r="F720" s="145" t="s">
        <v>2347</v>
      </c>
      <c r="G720" s="146">
        <v>46201</v>
      </c>
      <c r="H720" s="145" t="s">
        <v>265</v>
      </c>
      <c r="I720" s="145">
        <v>7</v>
      </c>
      <c r="J720" s="147">
        <v>235</v>
      </c>
      <c r="K720" s="148">
        <v>355</v>
      </c>
      <c r="L720" s="148">
        <v>215</v>
      </c>
      <c r="M720" s="148">
        <v>190</v>
      </c>
      <c r="N720" s="145">
        <v>90</v>
      </c>
      <c r="O720" s="145" t="s">
        <v>2568</v>
      </c>
      <c r="P720" s="145" t="s">
        <v>1773</v>
      </c>
      <c r="Q720" s="145" t="s">
        <v>161</v>
      </c>
      <c r="R720" s="145" t="s">
        <v>264</v>
      </c>
    </row>
    <row r="721" spans="1:18">
      <c r="A721" s="145" t="s">
        <v>2558</v>
      </c>
      <c r="B721" s="145" t="s">
        <v>2402</v>
      </c>
      <c r="C721" s="145" t="s">
        <v>129</v>
      </c>
      <c r="D721" s="145" t="s">
        <v>2410</v>
      </c>
      <c r="E721" s="145" t="s">
        <v>415</v>
      </c>
      <c r="F721" s="145" t="s">
        <v>2347</v>
      </c>
      <c r="G721" s="146">
        <v>46215</v>
      </c>
      <c r="H721" s="145" t="s">
        <v>265</v>
      </c>
      <c r="I721" s="145">
        <v>7</v>
      </c>
      <c r="J721" s="147">
        <v>235</v>
      </c>
      <c r="K721" s="148">
        <v>355</v>
      </c>
      <c r="L721" s="148">
        <v>215</v>
      </c>
      <c r="M721" s="148">
        <v>190</v>
      </c>
      <c r="N721" s="145">
        <v>90</v>
      </c>
      <c r="O721" s="145" t="s">
        <v>2568</v>
      </c>
      <c r="P721" s="145" t="s">
        <v>1773</v>
      </c>
      <c r="Q721" s="145" t="s">
        <v>161</v>
      </c>
      <c r="R721" s="145" t="s">
        <v>264</v>
      </c>
    </row>
    <row r="722" spans="1:18">
      <c r="A722" s="145" t="s">
        <v>2558</v>
      </c>
      <c r="B722" s="145" t="s">
        <v>2402</v>
      </c>
      <c r="C722" s="145" t="s">
        <v>129</v>
      </c>
      <c r="D722" s="145" t="s">
        <v>2410</v>
      </c>
      <c r="E722" s="145" t="s">
        <v>416</v>
      </c>
      <c r="F722" s="145" t="s">
        <v>2347</v>
      </c>
      <c r="G722" s="146">
        <v>46229</v>
      </c>
      <c r="H722" s="145" t="s">
        <v>265</v>
      </c>
      <c r="I722" s="145">
        <v>7</v>
      </c>
      <c r="J722" s="147">
        <v>235</v>
      </c>
      <c r="K722" s="148">
        <v>355</v>
      </c>
      <c r="L722" s="148">
        <v>215</v>
      </c>
      <c r="M722" s="148">
        <v>190</v>
      </c>
      <c r="N722" s="145">
        <v>90</v>
      </c>
      <c r="O722" s="145" t="s">
        <v>2568</v>
      </c>
      <c r="P722" s="145" t="s">
        <v>1773</v>
      </c>
      <c r="Q722" s="145" t="s">
        <v>161</v>
      </c>
      <c r="R722" s="145" t="s">
        <v>264</v>
      </c>
    </row>
    <row r="723" spans="1:18">
      <c r="A723" s="145" t="s">
        <v>2558</v>
      </c>
      <c r="B723" s="145" t="s">
        <v>2402</v>
      </c>
      <c r="C723" s="145" t="s">
        <v>129</v>
      </c>
      <c r="D723" s="145" t="s">
        <v>2410</v>
      </c>
      <c r="E723" s="145" t="s">
        <v>417</v>
      </c>
      <c r="F723" s="145" t="s">
        <v>2347</v>
      </c>
      <c r="G723" s="146">
        <v>46243</v>
      </c>
      <c r="H723" s="145" t="s">
        <v>265</v>
      </c>
      <c r="I723" s="145">
        <v>7</v>
      </c>
      <c r="J723" s="147">
        <v>235</v>
      </c>
      <c r="K723" s="148">
        <v>355</v>
      </c>
      <c r="L723" s="148">
        <v>215</v>
      </c>
      <c r="M723" s="148">
        <v>190</v>
      </c>
      <c r="N723" s="145">
        <v>90</v>
      </c>
      <c r="O723" s="145" t="s">
        <v>2568</v>
      </c>
      <c r="P723" s="145" t="s">
        <v>1773</v>
      </c>
      <c r="Q723" s="145" t="s">
        <v>161</v>
      </c>
      <c r="R723" s="145" t="s">
        <v>264</v>
      </c>
    </row>
    <row r="724" spans="1:18">
      <c r="A724" s="145" t="s">
        <v>2558</v>
      </c>
      <c r="B724" s="145" t="s">
        <v>2402</v>
      </c>
      <c r="C724" s="145" t="s">
        <v>129</v>
      </c>
      <c r="D724" s="145" t="s">
        <v>2410</v>
      </c>
      <c r="E724" s="145" t="s">
        <v>418</v>
      </c>
      <c r="F724" s="145" t="s">
        <v>2347</v>
      </c>
      <c r="G724" s="146">
        <v>46257</v>
      </c>
      <c r="H724" s="145" t="s">
        <v>265</v>
      </c>
      <c r="I724" s="145">
        <v>7</v>
      </c>
      <c r="J724" s="147">
        <v>235</v>
      </c>
      <c r="K724" s="148">
        <v>355</v>
      </c>
      <c r="L724" s="148">
        <v>215</v>
      </c>
      <c r="M724" s="148">
        <v>190</v>
      </c>
      <c r="N724" s="145">
        <v>90</v>
      </c>
      <c r="O724" s="145" t="s">
        <v>2568</v>
      </c>
      <c r="P724" s="145" t="s">
        <v>1773</v>
      </c>
      <c r="Q724" s="145" t="s">
        <v>161</v>
      </c>
      <c r="R724" s="145" t="s">
        <v>264</v>
      </c>
    </row>
    <row r="725" spans="1:18">
      <c r="A725" s="145" t="s">
        <v>2558</v>
      </c>
      <c r="B725" s="145" t="s">
        <v>2402</v>
      </c>
      <c r="C725" s="145" t="s">
        <v>129</v>
      </c>
      <c r="D725" s="145" t="s">
        <v>2410</v>
      </c>
      <c r="E725" s="145" t="s">
        <v>419</v>
      </c>
      <c r="F725" s="145" t="s">
        <v>2347</v>
      </c>
      <c r="G725" s="146">
        <v>46271</v>
      </c>
      <c r="H725" s="145" t="s">
        <v>265</v>
      </c>
      <c r="I725" s="145">
        <v>7</v>
      </c>
      <c r="J725" s="147">
        <v>235</v>
      </c>
      <c r="K725" s="148">
        <v>355</v>
      </c>
      <c r="L725" s="148">
        <v>215</v>
      </c>
      <c r="M725" s="148">
        <v>190</v>
      </c>
      <c r="N725" s="145">
        <v>90</v>
      </c>
      <c r="O725" s="145" t="s">
        <v>2568</v>
      </c>
      <c r="P725" s="145" t="s">
        <v>1773</v>
      </c>
      <c r="Q725" s="145" t="s">
        <v>161</v>
      </c>
      <c r="R725" s="145" t="s">
        <v>264</v>
      </c>
    </row>
    <row r="726" spans="1:18">
      <c r="A726" s="145" t="s">
        <v>2558</v>
      </c>
      <c r="B726" s="145" t="s">
        <v>2402</v>
      </c>
      <c r="C726" s="145" t="s">
        <v>420</v>
      </c>
      <c r="D726" s="145" t="s">
        <v>420</v>
      </c>
      <c r="E726" s="145" t="s">
        <v>503</v>
      </c>
      <c r="F726" s="145" t="s">
        <v>2358</v>
      </c>
      <c r="G726" s="146">
        <v>46144</v>
      </c>
      <c r="H726" s="145" t="s">
        <v>431</v>
      </c>
      <c r="I726" s="145">
        <v>7</v>
      </c>
      <c r="J726" s="147">
        <v>245</v>
      </c>
      <c r="K726" s="148">
        <v>370</v>
      </c>
      <c r="L726" s="148">
        <v>230</v>
      </c>
      <c r="M726" s="148">
        <v>200</v>
      </c>
      <c r="N726" s="145">
        <v>90</v>
      </c>
      <c r="O726" s="145" t="s">
        <v>2356</v>
      </c>
      <c r="P726" s="145" t="s">
        <v>1773</v>
      </c>
      <c r="Q726" s="145" t="s">
        <v>422</v>
      </c>
      <c r="R726" s="145" t="s">
        <v>426</v>
      </c>
    </row>
    <row r="727" spans="1:18" ht="25.5">
      <c r="A727" s="145" t="s">
        <v>2558</v>
      </c>
      <c r="B727" s="145" t="s">
        <v>2402</v>
      </c>
      <c r="C727" s="145" t="s">
        <v>420</v>
      </c>
      <c r="D727" s="145" t="s">
        <v>420</v>
      </c>
      <c r="E727" s="145" t="s">
        <v>504</v>
      </c>
      <c r="F727" s="145" t="s">
        <v>2358</v>
      </c>
      <c r="G727" s="146">
        <v>46144</v>
      </c>
      <c r="H727" s="145" t="s">
        <v>483</v>
      </c>
      <c r="I727" s="145">
        <v>14</v>
      </c>
      <c r="J727" s="147">
        <v>490</v>
      </c>
      <c r="K727" s="148">
        <v>740</v>
      </c>
      <c r="L727" s="148">
        <v>450</v>
      </c>
      <c r="M727" s="148">
        <v>400</v>
      </c>
      <c r="N727" s="145">
        <v>90</v>
      </c>
      <c r="O727" s="145" t="s">
        <v>2351</v>
      </c>
      <c r="P727" s="145" t="s">
        <v>1773</v>
      </c>
      <c r="Q727" s="145" t="s">
        <v>422</v>
      </c>
      <c r="R727" s="145" t="s">
        <v>429</v>
      </c>
    </row>
    <row r="728" spans="1:18">
      <c r="A728" s="145" t="s">
        <v>2558</v>
      </c>
      <c r="B728" s="145" t="s">
        <v>2402</v>
      </c>
      <c r="C728" s="145" t="s">
        <v>420</v>
      </c>
      <c r="D728" s="145" t="s">
        <v>420</v>
      </c>
      <c r="E728" s="145" t="s">
        <v>505</v>
      </c>
      <c r="F728" s="145" t="s">
        <v>2358</v>
      </c>
      <c r="G728" s="146">
        <v>46151</v>
      </c>
      <c r="H728" s="145" t="s">
        <v>427</v>
      </c>
      <c r="I728" s="145">
        <v>7</v>
      </c>
      <c r="J728" s="147">
        <v>245</v>
      </c>
      <c r="K728" s="148">
        <v>370</v>
      </c>
      <c r="L728" s="148">
        <v>230</v>
      </c>
      <c r="M728" s="148">
        <v>200</v>
      </c>
      <c r="N728" s="145">
        <v>90</v>
      </c>
      <c r="O728" s="145" t="s">
        <v>2356</v>
      </c>
      <c r="P728" s="145" t="s">
        <v>1773</v>
      </c>
      <c r="Q728" s="145" t="s">
        <v>422</v>
      </c>
      <c r="R728" s="145" t="s">
        <v>426</v>
      </c>
    </row>
    <row r="729" spans="1:18" ht="25.5">
      <c r="A729" s="145" t="s">
        <v>2558</v>
      </c>
      <c r="B729" s="145" t="s">
        <v>2402</v>
      </c>
      <c r="C729" s="145" t="s">
        <v>420</v>
      </c>
      <c r="D729" s="145" t="s">
        <v>420</v>
      </c>
      <c r="E729" s="145" t="s">
        <v>506</v>
      </c>
      <c r="F729" s="145" t="s">
        <v>2358</v>
      </c>
      <c r="G729" s="146">
        <v>46151</v>
      </c>
      <c r="H729" s="145" t="s">
        <v>424</v>
      </c>
      <c r="I729" s="145">
        <v>14</v>
      </c>
      <c r="J729" s="147">
        <v>490</v>
      </c>
      <c r="K729" s="148">
        <v>740</v>
      </c>
      <c r="L729" s="148">
        <v>450</v>
      </c>
      <c r="M729" s="148">
        <v>400</v>
      </c>
      <c r="N729" s="145">
        <v>90</v>
      </c>
      <c r="O729" s="145" t="s">
        <v>2351</v>
      </c>
      <c r="P729" s="145" t="s">
        <v>1773</v>
      </c>
      <c r="Q729" s="145" t="s">
        <v>422</v>
      </c>
      <c r="R729" s="145" t="s">
        <v>429</v>
      </c>
    </row>
    <row r="730" spans="1:18">
      <c r="A730" s="145" t="s">
        <v>2558</v>
      </c>
      <c r="B730" s="145" t="s">
        <v>2402</v>
      </c>
      <c r="C730" s="145" t="s">
        <v>420</v>
      </c>
      <c r="D730" s="145" t="s">
        <v>420</v>
      </c>
      <c r="E730" s="145" t="s">
        <v>507</v>
      </c>
      <c r="F730" s="145" t="s">
        <v>2358</v>
      </c>
      <c r="G730" s="146">
        <v>46158</v>
      </c>
      <c r="H730" s="145" t="s">
        <v>431</v>
      </c>
      <c r="I730" s="145">
        <v>7</v>
      </c>
      <c r="J730" s="147">
        <v>245</v>
      </c>
      <c r="K730" s="148">
        <v>370</v>
      </c>
      <c r="L730" s="148">
        <v>230</v>
      </c>
      <c r="M730" s="148">
        <v>200</v>
      </c>
      <c r="N730" s="145">
        <v>90</v>
      </c>
      <c r="O730" s="145" t="s">
        <v>2356</v>
      </c>
      <c r="P730" s="145" t="s">
        <v>1773</v>
      </c>
      <c r="Q730" s="145" t="s">
        <v>422</v>
      </c>
      <c r="R730" s="145" t="s">
        <v>426</v>
      </c>
    </row>
    <row r="731" spans="1:18" ht="25.5">
      <c r="A731" s="145" t="s">
        <v>2558</v>
      </c>
      <c r="B731" s="145" t="s">
        <v>2402</v>
      </c>
      <c r="C731" s="145" t="s">
        <v>420</v>
      </c>
      <c r="D731" s="145" t="s">
        <v>420</v>
      </c>
      <c r="E731" s="145" t="s">
        <v>508</v>
      </c>
      <c r="F731" s="145" t="s">
        <v>2358</v>
      </c>
      <c r="G731" s="146">
        <v>46158</v>
      </c>
      <c r="H731" s="145" t="s">
        <v>483</v>
      </c>
      <c r="I731" s="145">
        <v>14</v>
      </c>
      <c r="J731" s="147">
        <v>490</v>
      </c>
      <c r="K731" s="148">
        <v>740</v>
      </c>
      <c r="L731" s="148">
        <v>450</v>
      </c>
      <c r="M731" s="148">
        <v>400</v>
      </c>
      <c r="N731" s="145">
        <v>90</v>
      </c>
      <c r="O731" s="145" t="s">
        <v>2351</v>
      </c>
      <c r="P731" s="145" t="s">
        <v>1773</v>
      </c>
      <c r="Q731" s="145" t="s">
        <v>422</v>
      </c>
      <c r="R731" s="145" t="s">
        <v>429</v>
      </c>
    </row>
    <row r="732" spans="1:18">
      <c r="A732" s="145" t="s">
        <v>2558</v>
      </c>
      <c r="B732" s="145" t="s">
        <v>2402</v>
      </c>
      <c r="C732" s="145" t="s">
        <v>420</v>
      </c>
      <c r="D732" s="145" t="s">
        <v>420</v>
      </c>
      <c r="E732" s="145" t="s">
        <v>509</v>
      </c>
      <c r="F732" s="145" t="s">
        <v>2358</v>
      </c>
      <c r="G732" s="146">
        <v>46165</v>
      </c>
      <c r="H732" s="145" t="s">
        <v>427</v>
      </c>
      <c r="I732" s="145">
        <v>7</v>
      </c>
      <c r="J732" s="147">
        <v>245</v>
      </c>
      <c r="K732" s="148">
        <v>370</v>
      </c>
      <c r="L732" s="148">
        <v>230</v>
      </c>
      <c r="M732" s="148">
        <v>200</v>
      </c>
      <c r="N732" s="145">
        <v>90</v>
      </c>
      <c r="O732" s="145" t="s">
        <v>2356</v>
      </c>
      <c r="P732" s="145" t="s">
        <v>1773</v>
      </c>
      <c r="Q732" s="145" t="s">
        <v>422</v>
      </c>
      <c r="R732" s="145" t="s">
        <v>426</v>
      </c>
    </row>
    <row r="733" spans="1:18" ht="25.5">
      <c r="A733" s="145" t="s">
        <v>2558</v>
      </c>
      <c r="B733" s="145" t="s">
        <v>2402</v>
      </c>
      <c r="C733" s="145" t="s">
        <v>420</v>
      </c>
      <c r="D733" s="145" t="s">
        <v>420</v>
      </c>
      <c r="E733" s="145" t="s">
        <v>510</v>
      </c>
      <c r="F733" s="145" t="s">
        <v>2358</v>
      </c>
      <c r="G733" s="146">
        <v>46165</v>
      </c>
      <c r="H733" s="145" t="s">
        <v>424</v>
      </c>
      <c r="I733" s="145">
        <v>14</v>
      </c>
      <c r="J733" s="147">
        <v>490</v>
      </c>
      <c r="K733" s="148">
        <v>740</v>
      </c>
      <c r="L733" s="148">
        <v>450</v>
      </c>
      <c r="M733" s="148">
        <v>400</v>
      </c>
      <c r="N733" s="145">
        <v>90</v>
      </c>
      <c r="O733" s="145" t="s">
        <v>2351</v>
      </c>
      <c r="P733" s="145" t="s">
        <v>1773</v>
      </c>
      <c r="Q733" s="145" t="s">
        <v>422</v>
      </c>
      <c r="R733" s="145" t="s">
        <v>429</v>
      </c>
    </row>
    <row r="734" spans="1:18">
      <c r="A734" s="145" t="s">
        <v>2558</v>
      </c>
      <c r="B734" s="145" t="s">
        <v>2402</v>
      </c>
      <c r="C734" s="145" t="s">
        <v>420</v>
      </c>
      <c r="D734" s="145" t="s">
        <v>420</v>
      </c>
      <c r="E734" s="145" t="s">
        <v>511</v>
      </c>
      <c r="F734" s="145" t="s">
        <v>2358</v>
      </c>
      <c r="G734" s="146">
        <v>46172</v>
      </c>
      <c r="H734" s="145" t="s">
        <v>431</v>
      </c>
      <c r="I734" s="145">
        <v>7</v>
      </c>
      <c r="J734" s="147">
        <v>245</v>
      </c>
      <c r="K734" s="148">
        <v>370</v>
      </c>
      <c r="L734" s="148">
        <v>230</v>
      </c>
      <c r="M734" s="148">
        <v>200</v>
      </c>
      <c r="N734" s="145">
        <v>90</v>
      </c>
      <c r="O734" s="145" t="s">
        <v>2356</v>
      </c>
      <c r="P734" s="145" t="s">
        <v>1773</v>
      </c>
      <c r="Q734" s="145" t="s">
        <v>422</v>
      </c>
      <c r="R734" s="145" t="s">
        <v>426</v>
      </c>
    </row>
    <row r="735" spans="1:18" ht="25.5">
      <c r="A735" s="145" t="s">
        <v>2558</v>
      </c>
      <c r="B735" s="145" t="s">
        <v>2402</v>
      </c>
      <c r="C735" s="145" t="s">
        <v>420</v>
      </c>
      <c r="D735" s="145" t="s">
        <v>420</v>
      </c>
      <c r="E735" s="145" t="s">
        <v>512</v>
      </c>
      <c r="F735" s="145" t="s">
        <v>2358</v>
      </c>
      <c r="G735" s="146">
        <v>46172</v>
      </c>
      <c r="H735" s="145" t="s">
        <v>483</v>
      </c>
      <c r="I735" s="145">
        <v>14</v>
      </c>
      <c r="J735" s="147">
        <v>490</v>
      </c>
      <c r="K735" s="148">
        <v>740</v>
      </c>
      <c r="L735" s="148">
        <v>450</v>
      </c>
      <c r="M735" s="148">
        <v>400</v>
      </c>
      <c r="N735" s="145">
        <v>90</v>
      </c>
      <c r="O735" s="145" t="s">
        <v>2351</v>
      </c>
      <c r="P735" s="145" t="s">
        <v>1773</v>
      </c>
      <c r="Q735" s="145" t="s">
        <v>422</v>
      </c>
      <c r="R735" s="145" t="s">
        <v>429</v>
      </c>
    </row>
    <row r="736" spans="1:18">
      <c r="A736" s="145" t="s">
        <v>2558</v>
      </c>
      <c r="B736" s="145" t="s">
        <v>2402</v>
      </c>
      <c r="C736" s="145" t="s">
        <v>420</v>
      </c>
      <c r="D736" s="145" t="s">
        <v>420</v>
      </c>
      <c r="E736" s="145" t="s">
        <v>513</v>
      </c>
      <c r="F736" s="145" t="s">
        <v>2358</v>
      </c>
      <c r="G736" s="146">
        <v>46179</v>
      </c>
      <c r="H736" s="145" t="s">
        <v>427</v>
      </c>
      <c r="I736" s="145">
        <v>7</v>
      </c>
      <c r="J736" s="147">
        <v>245</v>
      </c>
      <c r="K736" s="148">
        <v>370</v>
      </c>
      <c r="L736" s="148">
        <v>230</v>
      </c>
      <c r="M736" s="148">
        <v>200</v>
      </c>
      <c r="N736" s="145">
        <v>90</v>
      </c>
      <c r="O736" s="145" t="s">
        <v>2356</v>
      </c>
      <c r="P736" s="145" t="s">
        <v>1773</v>
      </c>
      <c r="Q736" s="145" t="s">
        <v>422</v>
      </c>
      <c r="R736" s="145" t="s">
        <v>426</v>
      </c>
    </row>
    <row r="737" spans="1:18" ht="25.5">
      <c r="A737" s="145" t="s">
        <v>2558</v>
      </c>
      <c r="B737" s="145" t="s">
        <v>2402</v>
      </c>
      <c r="C737" s="145" t="s">
        <v>420</v>
      </c>
      <c r="D737" s="145" t="s">
        <v>420</v>
      </c>
      <c r="E737" s="145" t="s">
        <v>514</v>
      </c>
      <c r="F737" s="145" t="s">
        <v>2358</v>
      </c>
      <c r="G737" s="146">
        <v>46179</v>
      </c>
      <c r="H737" s="145" t="s">
        <v>424</v>
      </c>
      <c r="I737" s="145">
        <v>14</v>
      </c>
      <c r="J737" s="147">
        <v>490</v>
      </c>
      <c r="K737" s="148">
        <v>740</v>
      </c>
      <c r="L737" s="148">
        <v>450</v>
      </c>
      <c r="M737" s="148">
        <v>400</v>
      </c>
      <c r="N737" s="145">
        <v>90</v>
      </c>
      <c r="O737" s="145" t="s">
        <v>2351</v>
      </c>
      <c r="P737" s="145" t="s">
        <v>1773</v>
      </c>
      <c r="Q737" s="145" t="s">
        <v>422</v>
      </c>
      <c r="R737" s="145" t="s">
        <v>429</v>
      </c>
    </row>
    <row r="738" spans="1:18">
      <c r="A738" s="145" t="s">
        <v>2558</v>
      </c>
      <c r="B738" s="145" t="s">
        <v>2402</v>
      </c>
      <c r="C738" s="145" t="s">
        <v>420</v>
      </c>
      <c r="D738" s="145" t="s">
        <v>420</v>
      </c>
      <c r="E738" s="145" t="s">
        <v>515</v>
      </c>
      <c r="F738" s="145" t="s">
        <v>2358</v>
      </c>
      <c r="G738" s="146">
        <v>46186</v>
      </c>
      <c r="H738" s="145" t="s">
        <v>431</v>
      </c>
      <c r="I738" s="145">
        <v>7</v>
      </c>
      <c r="J738" s="147">
        <v>245</v>
      </c>
      <c r="K738" s="148">
        <v>370</v>
      </c>
      <c r="L738" s="148">
        <v>230</v>
      </c>
      <c r="M738" s="148">
        <v>200</v>
      </c>
      <c r="N738" s="145">
        <v>90</v>
      </c>
      <c r="O738" s="145" t="s">
        <v>2356</v>
      </c>
      <c r="P738" s="145" t="s">
        <v>1773</v>
      </c>
      <c r="Q738" s="145" t="s">
        <v>422</v>
      </c>
      <c r="R738" s="145" t="s">
        <v>426</v>
      </c>
    </row>
    <row r="739" spans="1:18" ht="25.5">
      <c r="A739" s="145" t="s">
        <v>2558</v>
      </c>
      <c r="B739" s="145" t="s">
        <v>2402</v>
      </c>
      <c r="C739" s="145" t="s">
        <v>420</v>
      </c>
      <c r="D739" s="145" t="s">
        <v>420</v>
      </c>
      <c r="E739" s="145" t="s">
        <v>516</v>
      </c>
      <c r="F739" s="145" t="s">
        <v>2358</v>
      </c>
      <c r="G739" s="146">
        <v>46186</v>
      </c>
      <c r="H739" s="145" t="s">
        <v>483</v>
      </c>
      <c r="I739" s="145">
        <v>14</v>
      </c>
      <c r="J739" s="147">
        <v>490</v>
      </c>
      <c r="K739" s="148">
        <v>740</v>
      </c>
      <c r="L739" s="148">
        <v>450</v>
      </c>
      <c r="M739" s="148">
        <v>400</v>
      </c>
      <c r="N739" s="145">
        <v>90</v>
      </c>
      <c r="O739" s="145" t="s">
        <v>2351</v>
      </c>
      <c r="P739" s="145" t="s">
        <v>1773</v>
      </c>
      <c r="Q739" s="145" t="s">
        <v>422</v>
      </c>
      <c r="R739" s="145" t="s">
        <v>429</v>
      </c>
    </row>
    <row r="740" spans="1:18">
      <c r="A740" s="145" t="s">
        <v>2558</v>
      </c>
      <c r="B740" s="145" t="s">
        <v>2402</v>
      </c>
      <c r="C740" s="145" t="s">
        <v>420</v>
      </c>
      <c r="D740" s="145" t="s">
        <v>420</v>
      </c>
      <c r="E740" s="145" t="s">
        <v>517</v>
      </c>
      <c r="F740" s="145" t="s">
        <v>2358</v>
      </c>
      <c r="G740" s="146">
        <v>46193</v>
      </c>
      <c r="H740" s="145" t="s">
        <v>427</v>
      </c>
      <c r="I740" s="145">
        <v>7</v>
      </c>
      <c r="J740" s="147">
        <v>245</v>
      </c>
      <c r="K740" s="148">
        <v>370</v>
      </c>
      <c r="L740" s="148">
        <v>230</v>
      </c>
      <c r="M740" s="148">
        <v>200</v>
      </c>
      <c r="N740" s="145">
        <v>90</v>
      </c>
      <c r="O740" s="145" t="s">
        <v>2356</v>
      </c>
      <c r="P740" s="145" t="s">
        <v>1773</v>
      </c>
      <c r="Q740" s="145" t="s">
        <v>422</v>
      </c>
      <c r="R740" s="145" t="s">
        <v>426</v>
      </c>
    </row>
    <row r="741" spans="1:18" ht="25.5">
      <c r="A741" s="145" t="s">
        <v>2558</v>
      </c>
      <c r="B741" s="145" t="s">
        <v>2402</v>
      </c>
      <c r="C741" s="145" t="s">
        <v>420</v>
      </c>
      <c r="D741" s="145" t="s">
        <v>420</v>
      </c>
      <c r="E741" s="145" t="s">
        <v>518</v>
      </c>
      <c r="F741" s="145" t="s">
        <v>2358</v>
      </c>
      <c r="G741" s="146">
        <v>46193</v>
      </c>
      <c r="H741" s="145" t="s">
        <v>424</v>
      </c>
      <c r="I741" s="145">
        <v>14</v>
      </c>
      <c r="J741" s="147">
        <v>490</v>
      </c>
      <c r="K741" s="148">
        <v>740</v>
      </c>
      <c r="L741" s="148">
        <v>450</v>
      </c>
      <c r="M741" s="148">
        <v>400</v>
      </c>
      <c r="N741" s="145">
        <v>90</v>
      </c>
      <c r="O741" s="145" t="s">
        <v>2351</v>
      </c>
      <c r="P741" s="145" t="s">
        <v>1773</v>
      </c>
      <c r="Q741" s="145" t="s">
        <v>422</v>
      </c>
      <c r="R741" s="145" t="s">
        <v>429</v>
      </c>
    </row>
    <row r="742" spans="1:18">
      <c r="A742" s="145" t="s">
        <v>2558</v>
      </c>
      <c r="B742" s="145" t="s">
        <v>2402</v>
      </c>
      <c r="C742" s="145" t="s">
        <v>420</v>
      </c>
      <c r="D742" s="145" t="s">
        <v>420</v>
      </c>
      <c r="E742" s="145" t="s">
        <v>519</v>
      </c>
      <c r="F742" s="145" t="s">
        <v>2358</v>
      </c>
      <c r="G742" s="146">
        <v>46200</v>
      </c>
      <c r="H742" s="145" t="s">
        <v>431</v>
      </c>
      <c r="I742" s="145">
        <v>7</v>
      </c>
      <c r="J742" s="147">
        <v>245</v>
      </c>
      <c r="K742" s="148">
        <v>370</v>
      </c>
      <c r="L742" s="148">
        <v>230</v>
      </c>
      <c r="M742" s="148">
        <v>200</v>
      </c>
      <c r="N742" s="145">
        <v>90</v>
      </c>
      <c r="O742" s="145" t="s">
        <v>2356</v>
      </c>
      <c r="P742" s="145" t="s">
        <v>1773</v>
      </c>
      <c r="Q742" s="145" t="s">
        <v>422</v>
      </c>
      <c r="R742" s="145" t="s">
        <v>426</v>
      </c>
    </row>
    <row r="743" spans="1:18">
      <c r="A743" s="145" t="s">
        <v>2558</v>
      </c>
      <c r="B743" s="145" t="s">
        <v>2402</v>
      </c>
      <c r="C743" s="145" t="s">
        <v>420</v>
      </c>
      <c r="D743" s="145" t="s">
        <v>420</v>
      </c>
      <c r="E743" s="145" t="s">
        <v>520</v>
      </c>
      <c r="F743" s="145" t="s">
        <v>2358</v>
      </c>
      <c r="G743" s="146">
        <v>46207</v>
      </c>
      <c r="H743" s="145" t="s">
        <v>424</v>
      </c>
      <c r="I743" s="145">
        <v>7</v>
      </c>
      <c r="J743" s="147">
        <v>245</v>
      </c>
      <c r="K743" s="148">
        <v>370</v>
      </c>
      <c r="L743" s="148">
        <v>230</v>
      </c>
      <c r="M743" s="148">
        <v>200</v>
      </c>
      <c r="N743" s="145">
        <v>90</v>
      </c>
      <c r="O743" s="145" t="s">
        <v>2356</v>
      </c>
      <c r="P743" s="145" t="s">
        <v>1773</v>
      </c>
      <c r="Q743" s="145" t="s">
        <v>422</v>
      </c>
      <c r="R743" s="145" t="s">
        <v>521</v>
      </c>
    </row>
    <row r="744" spans="1:18">
      <c r="A744" s="145" t="s">
        <v>2558</v>
      </c>
      <c r="B744" s="145" t="s">
        <v>2402</v>
      </c>
      <c r="C744" s="145" t="s">
        <v>420</v>
      </c>
      <c r="D744" s="145" t="s">
        <v>420</v>
      </c>
      <c r="E744" s="145" t="s">
        <v>522</v>
      </c>
      <c r="F744" s="145" t="s">
        <v>2358</v>
      </c>
      <c r="G744" s="146">
        <v>46214</v>
      </c>
      <c r="H744" s="145" t="s">
        <v>424</v>
      </c>
      <c r="I744" s="145">
        <v>7</v>
      </c>
      <c r="J744" s="147">
        <v>245</v>
      </c>
      <c r="K744" s="148">
        <v>370</v>
      </c>
      <c r="L744" s="148">
        <v>230</v>
      </c>
      <c r="M744" s="148">
        <v>200</v>
      </c>
      <c r="N744" s="145">
        <v>90</v>
      </c>
      <c r="O744" s="145" t="s">
        <v>2356</v>
      </c>
      <c r="P744" s="145" t="s">
        <v>1773</v>
      </c>
      <c r="Q744" s="145" t="s">
        <v>422</v>
      </c>
      <c r="R744" s="145" t="s">
        <v>423</v>
      </c>
    </row>
    <row r="745" spans="1:18">
      <c r="A745" s="145" t="s">
        <v>2558</v>
      </c>
      <c r="B745" s="145" t="s">
        <v>2402</v>
      </c>
      <c r="C745" s="145" t="s">
        <v>420</v>
      </c>
      <c r="D745" s="145" t="s">
        <v>420</v>
      </c>
      <c r="E745" s="145" t="s">
        <v>523</v>
      </c>
      <c r="F745" s="145" t="s">
        <v>2358</v>
      </c>
      <c r="G745" s="146">
        <v>46256</v>
      </c>
      <c r="H745" s="145" t="s">
        <v>427</v>
      </c>
      <c r="I745" s="145">
        <v>7</v>
      </c>
      <c r="J745" s="147">
        <v>245</v>
      </c>
      <c r="K745" s="148">
        <v>370</v>
      </c>
      <c r="L745" s="148">
        <v>230</v>
      </c>
      <c r="M745" s="148">
        <v>200</v>
      </c>
      <c r="N745" s="145">
        <v>90</v>
      </c>
      <c r="O745" s="145" t="s">
        <v>2356</v>
      </c>
      <c r="P745" s="145" t="s">
        <v>1773</v>
      </c>
      <c r="Q745" s="145" t="s">
        <v>422</v>
      </c>
      <c r="R745" s="145" t="s">
        <v>426</v>
      </c>
    </row>
    <row r="746" spans="1:18" ht="25.5">
      <c r="A746" s="145" t="s">
        <v>2558</v>
      </c>
      <c r="B746" s="145" t="s">
        <v>2402</v>
      </c>
      <c r="C746" s="145" t="s">
        <v>420</v>
      </c>
      <c r="D746" s="145" t="s">
        <v>420</v>
      </c>
      <c r="E746" s="145" t="s">
        <v>524</v>
      </c>
      <c r="F746" s="145" t="s">
        <v>2358</v>
      </c>
      <c r="G746" s="146">
        <v>46256</v>
      </c>
      <c r="H746" s="145" t="s">
        <v>424</v>
      </c>
      <c r="I746" s="145">
        <v>14</v>
      </c>
      <c r="J746" s="147">
        <v>490</v>
      </c>
      <c r="K746" s="148">
        <v>740</v>
      </c>
      <c r="L746" s="148">
        <v>450</v>
      </c>
      <c r="M746" s="148">
        <v>400</v>
      </c>
      <c r="N746" s="145">
        <v>90</v>
      </c>
      <c r="O746" s="145" t="s">
        <v>2351</v>
      </c>
      <c r="P746" s="145" t="s">
        <v>1773</v>
      </c>
      <c r="Q746" s="145" t="s">
        <v>422</v>
      </c>
      <c r="R746" s="145" t="s">
        <v>429</v>
      </c>
    </row>
    <row r="747" spans="1:18">
      <c r="A747" s="145" t="s">
        <v>2558</v>
      </c>
      <c r="B747" s="145" t="s">
        <v>2402</v>
      </c>
      <c r="C747" s="145" t="s">
        <v>420</v>
      </c>
      <c r="D747" s="145" t="s">
        <v>420</v>
      </c>
      <c r="E747" s="145" t="s">
        <v>525</v>
      </c>
      <c r="F747" s="145" t="s">
        <v>2374</v>
      </c>
      <c r="G747" s="146">
        <v>46221</v>
      </c>
      <c r="H747" s="145" t="s">
        <v>442</v>
      </c>
      <c r="I747" s="145">
        <v>7</v>
      </c>
      <c r="J747" s="147">
        <v>245</v>
      </c>
      <c r="K747" s="148">
        <v>370</v>
      </c>
      <c r="L747" s="148">
        <v>230</v>
      </c>
      <c r="M747" s="148">
        <v>200</v>
      </c>
      <c r="N747" s="145">
        <v>90</v>
      </c>
      <c r="O747" s="145" t="s">
        <v>2356</v>
      </c>
      <c r="P747" s="145" t="s">
        <v>1773</v>
      </c>
      <c r="Q747" s="145" t="s">
        <v>440</v>
      </c>
      <c r="R747" s="145" t="s">
        <v>441</v>
      </c>
    </row>
    <row r="748" spans="1:18" ht="25.5">
      <c r="A748" s="145" t="s">
        <v>2558</v>
      </c>
      <c r="B748" s="145" t="s">
        <v>2402</v>
      </c>
      <c r="C748" s="145" t="s">
        <v>420</v>
      </c>
      <c r="D748" s="145" t="s">
        <v>420</v>
      </c>
      <c r="E748" s="145" t="s">
        <v>526</v>
      </c>
      <c r="F748" s="145" t="s">
        <v>2374</v>
      </c>
      <c r="G748" s="146">
        <v>46221</v>
      </c>
      <c r="H748" s="145" t="s">
        <v>424</v>
      </c>
      <c r="I748" s="145">
        <v>14</v>
      </c>
      <c r="J748" s="147">
        <v>490</v>
      </c>
      <c r="K748" s="148">
        <v>740</v>
      </c>
      <c r="L748" s="148">
        <v>450</v>
      </c>
      <c r="M748" s="148">
        <v>400</v>
      </c>
      <c r="N748" s="145">
        <v>90</v>
      </c>
      <c r="O748" s="145" t="s">
        <v>2351</v>
      </c>
      <c r="P748" s="145" t="s">
        <v>1773</v>
      </c>
      <c r="Q748" s="145" t="s">
        <v>440</v>
      </c>
      <c r="R748" s="145" t="s">
        <v>444</v>
      </c>
    </row>
    <row r="749" spans="1:18">
      <c r="A749" s="145" t="s">
        <v>2558</v>
      </c>
      <c r="B749" s="145" t="s">
        <v>2402</v>
      </c>
      <c r="C749" s="145" t="s">
        <v>420</v>
      </c>
      <c r="D749" s="145" t="s">
        <v>420</v>
      </c>
      <c r="E749" s="145" t="s">
        <v>527</v>
      </c>
      <c r="F749" s="145" t="s">
        <v>2374</v>
      </c>
      <c r="G749" s="146">
        <v>46228</v>
      </c>
      <c r="H749" s="145" t="s">
        <v>447</v>
      </c>
      <c r="I749" s="145">
        <v>7</v>
      </c>
      <c r="J749" s="147">
        <v>245</v>
      </c>
      <c r="K749" s="148">
        <v>370</v>
      </c>
      <c r="L749" s="148">
        <v>230</v>
      </c>
      <c r="M749" s="148">
        <v>200</v>
      </c>
      <c r="N749" s="145">
        <v>90</v>
      </c>
      <c r="O749" s="145" t="s">
        <v>2356</v>
      </c>
      <c r="P749" s="145" t="s">
        <v>1773</v>
      </c>
      <c r="Q749" s="145" t="s">
        <v>440</v>
      </c>
      <c r="R749" s="145" t="s">
        <v>446</v>
      </c>
    </row>
    <row r="750" spans="1:18" ht="25.5">
      <c r="A750" s="145" t="s">
        <v>2558</v>
      </c>
      <c r="B750" s="145" t="s">
        <v>2402</v>
      </c>
      <c r="C750" s="145" t="s">
        <v>420</v>
      </c>
      <c r="D750" s="145" t="s">
        <v>420</v>
      </c>
      <c r="E750" s="145" t="s">
        <v>528</v>
      </c>
      <c r="F750" s="145" t="s">
        <v>2374</v>
      </c>
      <c r="G750" s="146">
        <v>46228</v>
      </c>
      <c r="H750" s="145" t="s">
        <v>480</v>
      </c>
      <c r="I750" s="145">
        <v>14</v>
      </c>
      <c r="J750" s="147">
        <v>490</v>
      </c>
      <c r="K750" s="148">
        <v>740</v>
      </c>
      <c r="L750" s="148">
        <v>450</v>
      </c>
      <c r="M750" s="148">
        <v>400</v>
      </c>
      <c r="N750" s="145">
        <v>90</v>
      </c>
      <c r="O750" s="145" t="s">
        <v>2351</v>
      </c>
      <c r="P750" s="145" t="s">
        <v>1773</v>
      </c>
      <c r="Q750" s="145" t="s">
        <v>440</v>
      </c>
      <c r="R750" s="145" t="s">
        <v>444</v>
      </c>
    </row>
    <row r="751" spans="1:18">
      <c r="A751" s="145" t="s">
        <v>2558</v>
      </c>
      <c r="B751" s="145" t="s">
        <v>2402</v>
      </c>
      <c r="C751" s="145" t="s">
        <v>420</v>
      </c>
      <c r="D751" s="145" t="s">
        <v>420</v>
      </c>
      <c r="E751" s="145" t="s">
        <v>529</v>
      </c>
      <c r="F751" s="145" t="s">
        <v>2374</v>
      </c>
      <c r="G751" s="146">
        <v>46235</v>
      </c>
      <c r="H751" s="145" t="s">
        <v>442</v>
      </c>
      <c r="I751" s="145">
        <v>7</v>
      </c>
      <c r="J751" s="147">
        <v>245</v>
      </c>
      <c r="K751" s="148">
        <v>370</v>
      </c>
      <c r="L751" s="148">
        <v>230</v>
      </c>
      <c r="M751" s="148">
        <v>200</v>
      </c>
      <c r="N751" s="145">
        <v>90</v>
      </c>
      <c r="O751" s="145" t="s">
        <v>2356</v>
      </c>
      <c r="P751" s="145" t="s">
        <v>1773</v>
      </c>
      <c r="Q751" s="145" t="s">
        <v>440</v>
      </c>
      <c r="R751" s="145" t="s">
        <v>441</v>
      </c>
    </row>
    <row r="752" spans="1:18" ht="25.5">
      <c r="A752" s="145" t="s">
        <v>2558</v>
      </c>
      <c r="B752" s="145" t="s">
        <v>2402</v>
      </c>
      <c r="C752" s="145" t="s">
        <v>420</v>
      </c>
      <c r="D752" s="145" t="s">
        <v>420</v>
      </c>
      <c r="E752" s="145" t="s">
        <v>530</v>
      </c>
      <c r="F752" s="145" t="s">
        <v>2374</v>
      </c>
      <c r="G752" s="146">
        <v>46235</v>
      </c>
      <c r="H752" s="145" t="s">
        <v>424</v>
      </c>
      <c r="I752" s="145">
        <v>14</v>
      </c>
      <c r="J752" s="147">
        <v>490</v>
      </c>
      <c r="K752" s="148">
        <v>740</v>
      </c>
      <c r="L752" s="148">
        <v>450</v>
      </c>
      <c r="M752" s="148">
        <v>400</v>
      </c>
      <c r="N752" s="145">
        <v>90</v>
      </c>
      <c r="O752" s="145" t="s">
        <v>2351</v>
      </c>
      <c r="P752" s="145" t="s">
        <v>1773</v>
      </c>
      <c r="Q752" s="145" t="s">
        <v>440</v>
      </c>
      <c r="R752" s="145" t="s">
        <v>444</v>
      </c>
    </row>
    <row r="753" spans="1:18">
      <c r="A753" s="145" t="s">
        <v>2558</v>
      </c>
      <c r="B753" s="145" t="s">
        <v>2402</v>
      </c>
      <c r="C753" s="145" t="s">
        <v>420</v>
      </c>
      <c r="D753" s="145" t="s">
        <v>420</v>
      </c>
      <c r="E753" s="145" t="s">
        <v>531</v>
      </c>
      <c r="F753" s="145" t="s">
        <v>2374</v>
      </c>
      <c r="G753" s="146">
        <v>46242</v>
      </c>
      <c r="H753" s="145" t="s">
        <v>447</v>
      </c>
      <c r="I753" s="145">
        <v>7</v>
      </c>
      <c r="J753" s="147">
        <v>245</v>
      </c>
      <c r="K753" s="148">
        <v>370</v>
      </c>
      <c r="L753" s="148">
        <v>230</v>
      </c>
      <c r="M753" s="148">
        <v>200</v>
      </c>
      <c r="N753" s="145">
        <v>90</v>
      </c>
      <c r="O753" s="145" t="s">
        <v>2356</v>
      </c>
      <c r="P753" s="145" t="s">
        <v>1773</v>
      </c>
      <c r="Q753" s="145" t="s">
        <v>440</v>
      </c>
      <c r="R753" s="145" t="s">
        <v>446</v>
      </c>
    </row>
    <row r="754" spans="1:18">
      <c r="A754" s="145" t="s">
        <v>2558</v>
      </c>
      <c r="B754" s="145" t="s">
        <v>2402</v>
      </c>
      <c r="C754" s="145" t="s">
        <v>420</v>
      </c>
      <c r="D754" s="145" t="s">
        <v>420</v>
      </c>
      <c r="E754" s="145" t="s">
        <v>532</v>
      </c>
      <c r="F754" s="145" t="s">
        <v>2374</v>
      </c>
      <c r="G754" s="146">
        <v>46249</v>
      </c>
      <c r="H754" s="145" t="s">
        <v>424</v>
      </c>
      <c r="I754" s="145">
        <v>7</v>
      </c>
      <c r="J754" s="147">
        <v>245</v>
      </c>
      <c r="K754" s="148">
        <v>370</v>
      </c>
      <c r="L754" s="148">
        <v>230</v>
      </c>
      <c r="M754" s="148">
        <v>200</v>
      </c>
      <c r="N754" s="145">
        <v>90</v>
      </c>
      <c r="O754" s="145" t="s">
        <v>2356</v>
      </c>
      <c r="P754" s="145" t="s">
        <v>1773</v>
      </c>
      <c r="Q754" s="145" t="s">
        <v>440</v>
      </c>
      <c r="R754" s="145" t="s">
        <v>423</v>
      </c>
    </row>
    <row r="755" spans="1:18">
      <c r="A755" s="145" t="s">
        <v>2558</v>
      </c>
      <c r="B755" s="145" t="s">
        <v>2402</v>
      </c>
      <c r="C755" s="145" t="s">
        <v>420</v>
      </c>
      <c r="D755" s="145" t="s">
        <v>420</v>
      </c>
      <c r="E755" s="145" t="s">
        <v>533</v>
      </c>
      <c r="F755" s="145" t="s">
        <v>2374</v>
      </c>
      <c r="G755" s="146">
        <v>46284</v>
      </c>
      <c r="H755" s="145" t="s">
        <v>442</v>
      </c>
      <c r="I755" s="145">
        <v>7</v>
      </c>
      <c r="J755" s="147">
        <v>245</v>
      </c>
      <c r="K755" s="148">
        <v>370</v>
      </c>
      <c r="L755" s="148">
        <v>230</v>
      </c>
      <c r="M755" s="148">
        <v>200</v>
      </c>
      <c r="N755" s="145">
        <v>90</v>
      </c>
      <c r="O755" s="145" t="s">
        <v>2356</v>
      </c>
      <c r="P755" s="145" t="s">
        <v>1773</v>
      </c>
      <c r="Q755" s="145" t="s">
        <v>440</v>
      </c>
      <c r="R755" s="145" t="s">
        <v>441</v>
      </c>
    </row>
    <row r="756" spans="1:18">
      <c r="A756" s="145" t="s">
        <v>2558</v>
      </c>
      <c r="B756" s="145" t="s">
        <v>2402</v>
      </c>
      <c r="C756" s="145" t="s">
        <v>420</v>
      </c>
      <c r="D756" s="145" t="s">
        <v>2375</v>
      </c>
      <c r="E756" s="145" t="s">
        <v>534</v>
      </c>
      <c r="F756" s="145" t="s">
        <v>2358</v>
      </c>
      <c r="G756" s="146">
        <v>46130</v>
      </c>
      <c r="H756" s="145" t="s">
        <v>536</v>
      </c>
      <c r="I756" s="145">
        <v>14</v>
      </c>
      <c r="J756" s="147">
        <v>390</v>
      </c>
      <c r="K756" s="148">
        <v>590</v>
      </c>
      <c r="L756" s="148">
        <v>360</v>
      </c>
      <c r="M756" s="148">
        <v>320</v>
      </c>
      <c r="N756" s="145">
        <v>90</v>
      </c>
      <c r="O756" s="145" t="s">
        <v>2351</v>
      </c>
      <c r="P756" s="145" t="s">
        <v>1773</v>
      </c>
      <c r="Q756" s="145" t="s">
        <v>422</v>
      </c>
      <c r="R756" s="145" t="s">
        <v>535</v>
      </c>
    </row>
    <row r="757" spans="1:18">
      <c r="A757" s="145" t="s">
        <v>2558</v>
      </c>
      <c r="B757" s="145" t="s">
        <v>2402</v>
      </c>
      <c r="C757" s="145" t="s">
        <v>420</v>
      </c>
      <c r="D757" s="145" t="s">
        <v>2375</v>
      </c>
      <c r="E757" s="145" t="s">
        <v>537</v>
      </c>
      <c r="F757" s="145" t="s">
        <v>2374</v>
      </c>
      <c r="G757" s="146">
        <v>46159</v>
      </c>
      <c r="H757" s="145" t="s">
        <v>470</v>
      </c>
      <c r="I757" s="145">
        <v>13</v>
      </c>
      <c r="J757" s="147">
        <v>365</v>
      </c>
      <c r="K757" s="148">
        <v>550</v>
      </c>
      <c r="L757" s="148">
        <v>340</v>
      </c>
      <c r="M757" s="148">
        <v>300</v>
      </c>
      <c r="N757" s="145">
        <v>90</v>
      </c>
      <c r="O757" s="145" t="s">
        <v>2351</v>
      </c>
      <c r="P757" s="145" t="s">
        <v>1773</v>
      </c>
      <c r="Q757" s="145" t="s">
        <v>440</v>
      </c>
      <c r="R757" s="145" t="s">
        <v>538</v>
      </c>
    </row>
    <row r="758" spans="1:18">
      <c r="A758" s="145" t="s">
        <v>2558</v>
      </c>
      <c r="B758" s="145" t="s">
        <v>2402</v>
      </c>
      <c r="C758" s="145" t="s">
        <v>420</v>
      </c>
      <c r="D758" s="145" t="s">
        <v>2375</v>
      </c>
      <c r="E758" s="145" t="s">
        <v>539</v>
      </c>
      <c r="F758" s="145" t="s">
        <v>2374</v>
      </c>
      <c r="G758" s="146">
        <v>46172</v>
      </c>
      <c r="H758" s="145" t="s">
        <v>480</v>
      </c>
      <c r="I758" s="145">
        <v>10</v>
      </c>
      <c r="J758" s="147">
        <v>300</v>
      </c>
      <c r="K758" s="148">
        <v>450</v>
      </c>
      <c r="L758" s="148">
        <v>280</v>
      </c>
      <c r="M758" s="148">
        <v>240</v>
      </c>
      <c r="N758" s="145">
        <v>90</v>
      </c>
      <c r="O758" s="145" t="s">
        <v>2351</v>
      </c>
      <c r="P758" s="145" t="s">
        <v>1773</v>
      </c>
      <c r="Q758" s="145" t="s">
        <v>440</v>
      </c>
      <c r="R758" s="145" t="s">
        <v>540</v>
      </c>
    </row>
    <row r="759" spans="1:18">
      <c r="A759" s="145" t="s">
        <v>2558</v>
      </c>
      <c r="B759" s="145" t="s">
        <v>2402</v>
      </c>
      <c r="C759" s="145" t="s">
        <v>420</v>
      </c>
      <c r="D759" s="145" t="s">
        <v>2375</v>
      </c>
      <c r="E759" s="145" t="s">
        <v>541</v>
      </c>
      <c r="F759" s="145" t="s">
        <v>2374</v>
      </c>
      <c r="G759" s="146">
        <v>46182</v>
      </c>
      <c r="H759" s="145" t="s">
        <v>447</v>
      </c>
      <c r="I759" s="145">
        <v>11</v>
      </c>
      <c r="J759" s="147">
        <v>330</v>
      </c>
      <c r="K759" s="148">
        <v>500</v>
      </c>
      <c r="L759" s="148">
        <v>310</v>
      </c>
      <c r="M759" s="148">
        <v>270</v>
      </c>
      <c r="N759" s="145">
        <v>90</v>
      </c>
      <c r="O759" s="145" t="s">
        <v>2351</v>
      </c>
      <c r="P759" s="145" t="s">
        <v>1773</v>
      </c>
      <c r="Q759" s="145" t="s">
        <v>440</v>
      </c>
      <c r="R759" s="145" t="s">
        <v>542</v>
      </c>
    </row>
    <row r="760" spans="1:18">
      <c r="A760" s="145" t="s">
        <v>2558</v>
      </c>
      <c r="B760" s="145" t="s">
        <v>2402</v>
      </c>
      <c r="C760" s="145" t="s">
        <v>420</v>
      </c>
      <c r="D760" s="145" t="s">
        <v>2375</v>
      </c>
      <c r="E760" s="145" t="s">
        <v>543</v>
      </c>
      <c r="F760" s="145" t="s">
        <v>2374</v>
      </c>
      <c r="G760" s="146">
        <v>46193</v>
      </c>
      <c r="H760" s="145" t="s">
        <v>424</v>
      </c>
      <c r="I760" s="145">
        <v>28</v>
      </c>
      <c r="J760" s="147">
        <v>840</v>
      </c>
      <c r="K760" s="148">
        <v>1260</v>
      </c>
      <c r="L760" s="148">
        <v>770</v>
      </c>
      <c r="M760" s="148">
        <v>680</v>
      </c>
      <c r="N760" s="145">
        <v>120</v>
      </c>
      <c r="O760" s="145" t="s">
        <v>2570</v>
      </c>
      <c r="P760" s="145" t="s">
        <v>1773</v>
      </c>
      <c r="Q760" s="145" t="s">
        <v>440</v>
      </c>
      <c r="R760" s="145" t="s">
        <v>544</v>
      </c>
    </row>
    <row r="761" spans="1:18">
      <c r="A761" s="145" t="s">
        <v>2558</v>
      </c>
      <c r="B761" s="145" t="s">
        <v>2402</v>
      </c>
      <c r="C761" s="145" t="s">
        <v>545</v>
      </c>
      <c r="D761" s="145" t="s">
        <v>2412</v>
      </c>
      <c r="E761" s="145" t="s">
        <v>827</v>
      </c>
      <c r="F761" s="145" t="s">
        <v>2353</v>
      </c>
      <c r="G761" s="146">
        <v>46129</v>
      </c>
      <c r="H761" s="145" t="s">
        <v>552</v>
      </c>
      <c r="I761" s="145">
        <v>13</v>
      </c>
      <c r="J761" s="147">
        <v>380</v>
      </c>
      <c r="K761" s="148">
        <v>570</v>
      </c>
      <c r="L761" s="148">
        <v>350</v>
      </c>
      <c r="M761" s="148">
        <v>305</v>
      </c>
      <c r="N761" s="145">
        <v>90</v>
      </c>
      <c r="O761" s="145" t="s">
        <v>2567</v>
      </c>
      <c r="P761" s="145" t="s">
        <v>1773</v>
      </c>
      <c r="Q761" s="145" t="s">
        <v>550</v>
      </c>
      <c r="R761" s="145" t="s">
        <v>828</v>
      </c>
    </row>
    <row r="762" spans="1:18">
      <c r="A762" s="145" t="s">
        <v>2558</v>
      </c>
      <c r="B762" s="145" t="s">
        <v>2402</v>
      </c>
      <c r="C762" s="145" t="s">
        <v>545</v>
      </c>
      <c r="D762" s="145" t="s">
        <v>2412</v>
      </c>
      <c r="E762" s="145" t="s">
        <v>829</v>
      </c>
      <c r="F762" s="145" t="s">
        <v>2353</v>
      </c>
      <c r="G762" s="146">
        <v>46129</v>
      </c>
      <c r="H762" s="145" t="s">
        <v>552</v>
      </c>
      <c r="I762" s="145">
        <v>28</v>
      </c>
      <c r="J762" s="147">
        <v>815</v>
      </c>
      <c r="K762" s="148">
        <v>1225</v>
      </c>
      <c r="L762" s="148">
        <v>745</v>
      </c>
      <c r="M762" s="148">
        <v>655</v>
      </c>
      <c r="N762" s="145">
        <v>90</v>
      </c>
      <c r="O762" s="145" t="s">
        <v>2571</v>
      </c>
      <c r="P762" s="145" t="s">
        <v>1773</v>
      </c>
      <c r="Q762" s="145" t="s">
        <v>550</v>
      </c>
      <c r="R762" s="145" t="s">
        <v>830</v>
      </c>
    </row>
    <row r="763" spans="1:18">
      <c r="A763" s="145" t="s">
        <v>2558</v>
      </c>
      <c r="B763" s="145" t="s">
        <v>2402</v>
      </c>
      <c r="C763" s="145" t="s">
        <v>545</v>
      </c>
      <c r="D763" s="145" t="s">
        <v>2412</v>
      </c>
      <c r="E763" s="145" t="s">
        <v>831</v>
      </c>
      <c r="F763" s="145" t="s">
        <v>2353</v>
      </c>
      <c r="G763" s="146">
        <v>46130</v>
      </c>
      <c r="H763" s="145" t="s">
        <v>557</v>
      </c>
      <c r="I763" s="145">
        <v>13</v>
      </c>
      <c r="J763" s="147">
        <v>380</v>
      </c>
      <c r="K763" s="148">
        <v>570</v>
      </c>
      <c r="L763" s="148">
        <v>350</v>
      </c>
      <c r="M763" s="148">
        <v>305</v>
      </c>
      <c r="N763" s="145">
        <v>90</v>
      </c>
      <c r="O763" s="145" t="s">
        <v>2567</v>
      </c>
      <c r="P763" s="145" t="s">
        <v>1773</v>
      </c>
      <c r="Q763" s="145" t="s">
        <v>550</v>
      </c>
      <c r="R763" s="145" t="s">
        <v>828</v>
      </c>
    </row>
    <row r="764" spans="1:18">
      <c r="A764" s="145" t="s">
        <v>2558</v>
      </c>
      <c r="B764" s="145" t="s">
        <v>2402</v>
      </c>
      <c r="C764" s="145" t="s">
        <v>545</v>
      </c>
      <c r="D764" s="145" t="s">
        <v>2412</v>
      </c>
      <c r="E764" s="145" t="s">
        <v>832</v>
      </c>
      <c r="F764" s="145" t="s">
        <v>2353</v>
      </c>
      <c r="G764" s="146">
        <v>46130</v>
      </c>
      <c r="H764" s="145" t="s">
        <v>557</v>
      </c>
      <c r="I764" s="145">
        <v>28</v>
      </c>
      <c r="J764" s="147">
        <v>815</v>
      </c>
      <c r="K764" s="148">
        <v>1225</v>
      </c>
      <c r="L764" s="148">
        <v>745</v>
      </c>
      <c r="M764" s="148">
        <v>655</v>
      </c>
      <c r="N764" s="145">
        <v>90</v>
      </c>
      <c r="O764" s="145" t="s">
        <v>2571</v>
      </c>
      <c r="P764" s="145" t="s">
        <v>1773</v>
      </c>
      <c r="Q764" s="145" t="s">
        <v>550</v>
      </c>
      <c r="R764" s="145" t="s">
        <v>830</v>
      </c>
    </row>
    <row r="765" spans="1:18">
      <c r="A765" s="145" t="s">
        <v>2558</v>
      </c>
      <c r="B765" s="145" t="s">
        <v>2402</v>
      </c>
      <c r="C765" s="145" t="s">
        <v>545</v>
      </c>
      <c r="D765" s="145" t="s">
        <v>2412</v>
      </c>
      <c r="E765" s="145" t="s">
        <v>833</v>
      </c>
      <c r="F765" s="145" t="s">
        <v>2353</v>
      </c>
      <c r="G765" s="146">
        <v>46284</v>
      </c>
      <c r="H765" s="145" t="s">
        <v>557</v>
      </c>
      <c r="I765" s="145">
        <v>28</v>
      </c>
      <c r="J765" s="147">
        <v>820</v>
      </c>
      <c r="K765" s="148">
        <v>1230</v>
      </c>
      <c r="L765" s="148">
        <v>750</v>
      </c>
      <c r="M765" s="148">
        <v>660</v>
      </c>
      <c r="N765" s="145">
        <v>90</v>
      </c>
      <c r="O765" s="145" t="s">
        <v>2571</v>
      </c>
      <c r="P765" s="145" t="s">
        <v>1773</v>
      </c>
      <c r="Q765" s="145" t="s">
        <v>550</v>
      </c>
      <c r="R765" s="145" t="s">
        <v>834</v>
      </c>
    </row>
    <row r="766" spans="1:18">
      <c r="A766" s="145" t="s">
        <v>2558</v>
      </c>
      <c r="B766" s="145" t="s">
        <v>2402</v>
      </c>
      <c r="C766" s="145" t="s">
        <v>545</v>
      </c>
      <c r="D766" s="145" t="s">
        <v>2412</v>
      </c>
      <c r="E766" s="145" t="s">
        <v>835</v>
      </c>
      <c r="F766" s="145" t="s">
        <v>2353</v>
      </c>
      <c r="G766" s="146">
        <v>46284</v>
      </c>
      <c r="H766" s="145" t="s">
        <v>837</v>
      </c>
      <c r="I766" s="145">
        <v>27</v>
      </c>
      <c r="J766" s="147">
        <v>790</v>
      </c>
      <c r="K766" s="148">
        <v>1185</v>
      </c>
      <c r="L766" s="148">
        <v>720</v>
      </c>
      <c r="M766" s="148">
        <v>635</v>
      </c>
      <c r="N766" s="145">
        <v>90</v>
      </c>
      <c r="O766" s="145" t="s">
        <v>2571</v>
      </c>
      <c r="P766" s="145" t="s">
        <v>1773</v>
      </c>
      <c r="Q766" s="145" t="s">
        <v>550</v>
      </c>
      <c r="R766" s="145" t="s">
        <v>836</v>
      </c>
    </row>
    <row r="767" spans="1:18">
      <c r="A767" s="145" t="s">
        <v>2558</v>
      </c>
      <c r="B767" s="145" t="s">
        <v>2402</v>
      </c>
      <c r="C767" s="145" t="s">
        <v>545</v>
      </c>
      <c r="D767" s="145" t="s">
        <v>2412</v>
      </c>
      <c r="E767" s="145" t="s">
        <v>838</v>
      </c>
      <c r="F767" s="145" t="s">
        <v>2353</v>
      </c>
      <c r="G767" s="146">
        <v>46297</v>
      </c>
      <c r="H767" s="145" t="s">
        <v>552</v>
      </c>
      <c r="I767" s="145">
        <v>14</v>
      </c>
      <c r="J767" s="147">
        <v>410</v>
      </c>
      <c r="K767" s="148">
        <v>615</v>
      </c>
      <c r="L767" s="148">
        <v>375</v>
      </c>
      <c r="M767" s="148">
        <v>330</v>
      </c>
      <c r="N767" s="145">
        <v>90</v>
      </c>
      <c r="O767" s="145" t="s">
        <v>2567</v>
      </c>
      <c r="P767" s="145" t="s">
        <v>1773</v>
      </c>
      <c r="Q767" s="145" t="s">
        <v>550</v>
      </c>
      <c r="R767" s="145" t="s">
        <v>839</v>
      </c>
    </row>
    <row r="768" spans="1:18">
      <c r="A768" s="145" t="s">
        <v>2558</v>
      </c>
      <c r="B768" s="145" t="s">
        <v>2402</v>
      </c>
      <c r="C768" s="145" t="s">
        <v>545</v>
      </c>
      <c r="D768" s="145" t="s">
        <v>2412</v>
      </c>
      <c r="E768" s="145" t="s">
        <v>840</v>
      </c>
      <c r="F768" s="145" t="s">
        <v>2353</v>
      </c>
      <c r="G768" s="146">
        <v>46297</v>
      </c>
      <c r="H768" s="145" t="s">
        <v>842</v>
      </c>
      <c r="I768" s="145">
        <v>29</v>
      </c>
      <c r="J768" s="147">
        <v>785</v>
      </c>
      <c r="K768" s="148">
        <v>1180</v>
      </c>
      <c r="L768" s="148">
        <v>715</v>
      </c>
      <c r="M768" s="148">
        <v>630</v>
      </c>
      <c r="N768" s="145">
        <v>90</v>
      </c>
      <c r="O768" s="145" t="s">
        <v>2571</v>
      </c>
      <c r="P768" s="145" t="s">
        <v>1773</v>
      </c>
      <c r="Q768" s="145" t="s">
        <v>550</v>
      </c>
      <c r="R768" s="145" t="s">
        <v>841</v>
      </c>
    </row>
    <row r="769" spans="1:18">
      <c r="A769" s="145" t="s">
        <v>2558</v>
      </c>
      <c r="B769" s="145" t="s">
        <v>2402</v>
      </c>
      <c r="C769" s="145" t="s">
        <v>545</v>
      </c>
      <c r="D769" s="145" t="s">
        <v>2412</v>
      </c>
      <c r="E769" s="145" t="s">
        <v>843</v>
      </c>
      <c r="F769" s="145" t="s">
        <v>2353</v>
      </c>
      <c r="G769" s="146">
        <v>46298</v>
      </c>
      <c r="H769" s="145" t="s">
        <v>557</v>
      </c>
      <c r="I769" s="145">
        <v>14</v>
      </c>
      <c r="J769" s="147">
        <v>410</v>
      </c>
      <c r="K769" s="148">
        <v>615</v>
      </c>
      <c r="L769" s="148">
        <v>375</v>
      </c>
      <c r="M769" s="148">
        <v>330</v>
      </c>
      <c r="N769" s="145">
        <v>90</v>
      </c>
      <c r="O769" s="145" t="s">
        <v>2567</v>
      </c>
      <c r="P769" s="145" t="s">
        <v>1773</v>
      </c>
      <c r="Q769" s="145" t="s">
        <v>550</v>
      </c>
      <c r="R769" s="145" t="s">
        <v>839</v>
      </c>
    </row>
    <row r="770" spans="1:18">
      <c r="A770" s="145" t="s">
        <v>2558</v>
      </c>
      <c r="B770" s="145" t="s">
        <v>2402</v>
      </c>
      <c r="C770" s="145" t="s">
        <v>545</v>
      </c>
      <c r="D770" s="145" t="s">
        <v>2412</v>
      </c>
      <c r="E770" s="145" t="s">
        <v>844</v>
      </c>
      <c r="F770" s="145" t="s">
        <v>2353</v>
      </c>
      <c r="G770" s="146">
        <v>46298</v>
      </c>
      <c r="H770" s="145" t="s">
        <v>557</v>
      </c>
      <c r="I770" s="145">
        <v>28</v>
      </c>
      <c r="J770" s="147">
        <v>820</v>
      </c>
      <c r="K770" s="148">
        <v>1230</v>
      </c>
      <c r="L770" s="148">
        <v>750</v>
      </c>
      <c r="M770" s="148">
        <v>660</v>
      </c>
      <c r="N770" s="145">
        <v>90</v>
      </c>
      <c r="O770" s="145" t="s">
        <v>2571</v>
      </c>
      <c r="P770" s="145" t="s">
        <v>1773</v>
      </c>
      <c r="Q770" s="145" t="s">
        <v>550</v>
      </c>
      <c r="R770" s="145" t="s">
        <v>845</v>
      </c>
    </row>
    <row r="771" spans="1:18">
      <c r="A771" s="145" t="s">
        <v>2558</v>
      </c>
      <c r="B771" s="145" t="s">
        <v>2402</v>
      </c>
      <c r="C771" s="145" t="s">
        <v>545</v>
      </c>
      <c r="D771" s="145" t="s">
        <v>2414</v>
      </c>
      <c r="E771" s="145" t="s">
        <v>846</v>
      </c>
      <c r="F771" s="145" t="s">
        <v>2365</v>
      </c>
      <c r="G771" s="146">
        <v>46134</v>
      </c>
      <c r="H771" s="145" t="s">
        <v>567</v>
      </c>
      <c r="I771" s="145">
        <v>11</v>
      </c>
      <c r="J771" s="147">
        <v>320</v>
      </c>
      <c r="K771" s="148">
        <v>480</v>
      </c>
      <c r="L771" s="148">
        <v>295</v>
      </c>
      <c r="M771" s="148">
        <v>260</v>
      </c>
      <c r="N771" s="145">
        <v>90</v>
      </c>
      <c r="O771" s="145" t="s">
        <v>2567</v>
      </c>
      <c r="P771" s="145" t="s">
        <v>1773</v>
      </c>
      <c r="Q771" s="145" t="s">
        <v>583</v>
      </c>
      <c r="R771" s="145" t="s">
        <v>847</v>
      </c>
    </row>
    <row r="772" spans="1:18">
      <c r="A772" s="145" t="s">
        <v>2558</v>
      </c>
      <c r="B772" s="145" t="s">
        <v>2402</v>
      </c>
      <c r="C772" s="145" t="s">
        <v>545</v>
      </c>
      <c r="D772" s="145" t="s">
        <v>2414</v>
      </c>
      <c r="E772" s="145" t="s">
        <v>848</v>
      </c>
      <c r="F772" s="145" t="s">
        <v>2365</v>
      </c>
      <c r="G772" s="146">
        <v>46134</v>
      </c>
      <c r="H772" s="145" t="s">
        <v>644</v>
      </c>
      <c r="I772" s="145">
        <v>22</v>
      </c>
      <c r="J772" s="147">
        <v>640</v>
      </c>
      <c r="K772" s="148">
        <v>960</v>
      </c>
      <c r="L772" s="148">
        <v>585</v>
      </c>
      <c r="M772" s="148">
        <v>515</v>
      </c>
      <c r="N772" s="145">
        <v>90</v>
      </c>
      <c r="O772" s="145" t="s">
        <v>2567</v>
      </c>
      <c r="P772" s="145" t="s">
        <v>1773</v>
      </c>
      <c r="Q772" s="145" t="s">
        <v>583</v>
      </c>
      <c r="R772" s="145" t="s">
        <v>849</v>
      </c>
    </row>
    <row r="773" spans="1:18">
      <c r="A773" s="145" t="s">
        <v>2558</v>
      </c>
      <c r="B773" s="145" t="s">
        <v>2402</v>
      </c>
      <c r="C773" s="145" t="s">
        <v>545</v>
      </c>
      <c r="D773" s="145" t="s">
        <v>2414</v>
      </c>
      <c r="E773" s="145" t="s">
        <v>850</v>
      </c>
      <c r="F773" s="145" t="s">
        <v>2365</v>
      </c>
      <c r="G773" s="146">
        <v>46145</v>
      </c>
      <c r="H773" s="145" t="s">
        <v>598</v>
      </c>
      <c r="I773" s="145">
        <v>11</v>
      </c>
      <c r="J773" s="147">
        <v>320</v>
      </c>
      <c r="K773" s="148">
        <v>480</v>
      </c>
      <c r="L773" s="148">
        <v>295</v>
      </c>
      <c r="M773" s="148">
        <v>260</v>
      </c>
      <c r="N773" s="145">
        <v>90</v>
      </c>
      <c r="O773" s="145" t="s">
        <v>2567</v>
      </c>
      <c r="P773" s="145" t="s">
        <v>1773</v>
      </c>
      <c r="Q773" s="145" t="s">
        <v>583</v>
      </c>
      <c r="R773" s="145" t="s">
        <v>851</v>
      </c>
    </row>
    <row r="774" spans="1:18">
      <c r="A774" s="145" t="s">
        <v>2558</v>
      </c>
      <c r="B774" s="145" t="s">
        <v>2402</v>
      </c>
      <c r="C774" s="145" t="s">
        <v>545</v>
      </c>
      <c r="D774" s="145" t="s">
        <v>2414</v>
      </c>
      <c r="E774" s="145" t="s">
        <v>852</v>
      </c>
      <c r="F774" s="145" t="s">
        <v>2365</v>
      </c>
      <c r="G774" s="146">
        <v>46145</v>
      </c>
      <c r="H774" s="145" t="s">
        <v>579</v>
      </c>
      <c r="I774" s="145">
        <v>21</v>
      </c>
      <c r="J774" s="147">
        <v>610</v>
      </c>
      <c r="K774" s="148">
        <v>915</v>
      </c>
      <c r="L774" s="148">
        <v>560</v>
      </c>
      <c r="M774" s="148">
        <v>490</v>
      </c>
      <c r="N774" s="145">
        <v>90</v>
      </c>
      <c r="O774" s="145" t="s">
        <v>2567</v>
      </c>
      <c r="P774" s="145" t="s">
        <v>1773</v>
      </c>
      <c r="Q774" s="145" t="s">
        <v>583</v>
      </c>
      <c r="R774" s="145" t="s">
        <v>853</v>
      </c>
    </row>
    <row r="775" spans="1:18">
      <c r="A775" s="145" t="s">
        <v>2558</v>
      </c>
      <c r="B775" s="145" t="s">
        <v>2402</v>
      </c>
      <c r="C775" s="145" t="s">
        <v>545</v>
      </c>
      <c r="D775" s="145" t="s">
        <v>2414</v>
      </c>
      <c r="E775" s="145" t="s">
        <v>854</v>
      </c>
      <c r="F775" s="145" t="s">
        <v>2365</v>
      </c>
      <c r="G775" s="146">
        <v>46156</v>
      </c>
      <c r="H775" s="145" t="s">
        <v>603</v>
      </c>
      <c r="I775" s="145">
        <v>10</v>
      </c>
      <c r="J775" s="147">
        <v>290</v>
      </c>
      <c r="K775" s="148">
        <v>435</v>
      </c>
      <c r="L775" s="148">
        <v>265</v>
      </c>
      <c r="M775" s="148">
        <v>235</v>
      </c>
      <c r="N775" s="145">
        <v>90</v>
      </c>
      <c r="O775" s="145" t="s">
        <v>2567</v>
      </c>
      <c r="P775" s="145" t="s">
        <v>1773</v>
      </c>
      <c r="Q775" s="145" t="s">
        <v>583</v>
      </c>
      <c r="R775" s="145" t="s">
        <v>855</v>
      </c>
    </row>
    <row r="776" spans="1:18">
      <c r="A776" s="145" t="s">
        <v>2558</v>
      </c>
      <c r="B776" s="145" t="s">
        <v>2402</v>
      </c>
      <c r="C776" s="145" t="s">
        <v>545</v>
      </c>
      <c r="D776" s="145" t="s">
        <v>2414</v>
      </c>
      <c r="E776" s="145" t="s">
        <v>856</v>
      </c>
      <c r="F776" s="145" t="s">
        <v>2365</v>
      </c>
      <c r="G776" s="146">
        <v>46156</v>
      </c>
      <c r="H776" s="145" t="s">
        <v>606</v>
      </c>
      <c r="I776" s="145">
        <v>20</v>
      </c>
      <c r="J776" s="147">
        <v>580</v>
      </c>
      <c r="K776" s="148">
        <v>870</v>
      </c>
      <c r="L776" s="148">
        <v>530</v>
      </c>
      <c r="M776" s="148">
        <v>465</v>
      </c>
      <c r="N776" s="145">
        <v>90</v>
      </c>
      <c r="O776" s="145" t="s">
        <v>2567</v>
      </c>
      <c r="P776" s="145" t="s">
        <v>1773</v>
      </c>
      <c r="Q776" s="145" t="s">
        <v>583</v>
      </c>
      <c r="R776" s="145" t="s">
        <v>857</v>
      </c>
    </row>
    <row r="777" spans="1:18">
      <c r="A777" s="145" t="s">
        <v>2558</v>
      </c>
      <c r="B777" s="145" t="s">
        <v>2402</v>
      </c>
      <c r="C777" s="145" t="s">
        <v>545</v>
      </c>
      <c r="D777" s="145" t="s">
        <v>2414</v>
      </c>
      <c r="E777" s="145" t="s">
        <v>858</v>
      </c>
      <c r="F777" s="145" t="s">
        <v>2365</v>
      </c>
      <c r="G777" s="146">
        <v>46166</v>
      </c>
      <c r="H777" s="145" t="s">
        <v>609</v>
      </c>
      <c r="I777" s="145">
        <v>10</v>
      </c>
      <c r="J777" s="147">
        <v>290</v>
      </c>
      <c r="K777" s="148">
        <v>435</v>
      </c>
      <c r="L777" s="148">
        <v>265</v>
      </c>
      <c r="M777" s="148">
        <v>235</v>
      </c>
      <c r="N777" s="145">
        <v>90</v>
      </c>
      <c r="O777" s="145" t="s">
        <v>2567</v>
      </c>
      <c r="P777" s="145" t="s">
        <v>1773</v>
      </c>
      <c r="Q777" s="145" t="s">
        <v>583</v>
      </c>
      <c r="R777" s="145" t="s">
        <v>859</v>
      </c>
    </row>
    <row r="778" spans="1:18">
      <c r="A778" s="145" t="s">
        <v>2558</v>
      </c>
      <c r="B778" s="145" t="s">
        <v>2402</v>
      </c>
      <c r="C778" s="145" t="s">
        <v>545</v>
      </c>
      <c r="D778" s="145" t="s">
        <v>2414</v>
      </c>
      <c r="E778" s="145" t="s">
        <v>860</v>
      </c>
      <c r="F778" s="145" t="s">
        <v>2365</v>
      </c>
      <c r="G778" s="146">
        <v>46166</v>
      </c>
      <c r="H778" s="145" t="s">
        <v>862</v>
      </c>
      <c r="I778" s="145">
        <v>21</v>
      </c>
      <c r="J778" s="147">
        <v>610</v>
      </c>
      <c r="K778" s="148">
        <v>915</v>
      </c>
      <c r="L778" s="148">
        <v>560</v>
      </c>
      <c r="M778" s="148">
        <v>490</v>
      </c>
      <c r="N778" s="145">
        <v>90</v>
      </c>
      <c r="O778" s="145" t="s">
        <v>2567</v>
      </c>
      <c r="P778" s="145" t="s">
        <v>1773</v>
      </c>
      <c r="Q778" s="145" t="s">
        <v>583</v>
      </c>
      <c r="R778" s="145" t="s">
        <v>861</v>
      </c>
    </row>
    <row r="779" spans="1:18">
      <c r="A779" s="145" t="s">
        <v>2558</v>
      </c>
      <c r="B779" s="145" t="s">
        <v>2402</v>
      </c>
      <c r="C779" s="145" t="s">
        <v>545</v>
      </c>
      <c r="D779" s="145" t="s">
        <v>2414</v>
      </c>
      <c r="E779" s="145" t="s">
        <v>863</v>
      </c>
      <c r="F779" s="145" t="s">
        <v>2365</v>
      </c>
      <c r="G779" s="146">
        <v>46176</v>
      </c>
      <c r="H779" s="145" t="s">
        <v>865</v>
      </c>
      <c r="I779" s="145">
        <v>11</v>
      </c>
      <c r="J779" s="147">
        <v>320</v>
      </c>
      <c r="K779" s="148">
        <v>480</v>
      </c>
      <c r="L779" s="148">
        <v>295</v>
      </c>
      <c r="M779" s="148">
        <v>260</v>
      </c>
      <c r="N779" s="145">
        <v>90</v>
      </c>
      <c r="O779" s="145" t="s">
        <v>2567</v>
      </c>
      <c r="P779" s="145" t="s">
        <v>1773</v>
      </c>
      <c r="Q779" s="145" t="s">
        <v>583</v>
      </c>
      <c r="R779" s="145" t="s">
        <v>864</v>
      </c>
    </row>
    <row r="780" spans="1:18">
      <c r="A780" s="145" t="s">
        <v>2558</v>
      </c>
      <c r="B780" s="145" t="s">
        <v>2402</v>
      </c>
      <c r="C780" s="145" t="s">
        <v>545</v>
      </c>
      <c r="D780" s="145" t="s">
        <v>2414</v>
      </c>
      <c r="E780" s="145" t="s">
        <v>866</v>
      </c>
      <c r="F780" s="145" t="s">
        <v>2365</v>
      </c>
      <c r="G780" s="146">
        <v>46176</v>
      </c>
      <c r="H780" s="145" t="s">
        <v>615</v>
      </c>
      <c r="I780" s="145">
        <v>18</v>
      </c>
      <c r="J780" s="147">
        <v>525</v>
      </c>
      <c r="K780" s="148">
        <v>790</v>
      </c>
      <c r="L780" s="148">
        <v>480</v>
      </c>
      <c r="M780" s="148">
        <v>420</v>
      </c>
      <c r="N780" s="145">
        <v>90</v>
      </c>
      <c r="O780" s="145" t="s">
        <v>2567</v>
      </c>
      <c r="P780" s="145" t="s">
        <v>1773</v>
      </c>
      <c r="Q780" s="145" t="s">
        <v>583</v>
      </c>
      <c r="R780" s="145" t="s">
        <v>867</v>
      </c>
    </row>
    <row r="781" spans="1:18">
      <c r="A781" s="145" t="s">
        <v>2558</v>
      </c>
      <c r="B781" s="145" t="s">
        <v>2402</v>
      </c>
      <c r="C781" s="145" t="s">
        <v>545</v>
      </c>
      <c r="D781" s="145" t="s">
        <v>2414</v>
      </c>
      <c r="E781" s="145" t="s">
        <v>868</v>
      </c>
      <c r="F781" s="145" t="s">
        <v>2365</v>
      </c>
      <c r="G781" s="146">
        <v>46187</v>
      </c>
      <c r="H781" s="145" t="s">
        <v>612</v>
      </c>
      <c r="I781" s="145">
        <v>7</v>
      </c>
      <c r="J781" s="147">
        <v>205</v>
      </c>
      <c r="K781" s="148">
        <v>310</v>
      </c>
      <c r="L781" s="148">
        <v>190</v>
      </c>
      <c r="M781" s="148">
        <v>165</v>
      </c>
      <c r="N781" s="145">
        <v>90</v>
      </c>
      <c r="O781" s="145" t="s">
        <v>2568</v>
      </c>
      <c r="P781" s="145" t="s">
        <v>1773</v>
      </c>
      <c r="Q781" s="145" t="s">
        <v>583</v>
      </c>
      <c r="R781" s="145" t="s">
        <v>869</v>
      </c>
    </row>
    <row r="782" spans="1:18">
      <c r="A782" s="145" t="s">
        <v>2558</v>
      </c>
      <c r="B782" s="145" t="s">
        <v>2402</v>
      </c>
      <c r="C782" s="145" t="s">
        <v>545</v>
      </c>
      <c r="D782" s="145" t="s">
        <v>2414</v>
      </c>
      <c r="E782" s="145" t="s">
        <v>870</v>
      </c>
      <c r="F782" s="145" t="s">
        <v>2365</v>
      </c>
      <c r="G782" s="146">
        <v>46187</v>
      </c>
      <c r="H782" s="145" t="s">
        <v>592</v>
      </c>
      <c r="I782" s="145">
        <v>14</v>
      </c>
      <c r="J782" s="147">
        <v>410</v>
      </c>
      <c r="K782" s="148">
        <v>615</v>
      </c>
      <c r="L782" s="148">
        <v>375</v>
      </c>
      <c r="M782" s="148">
        <v>330</v>
      </c>
      <c r="N782" s="145">
        <v>90</v>
      </c>
      <c r="O782" s="145" t="s">
        <v>2567</v>
      </c>
      <c r="P782" s="145" t="s">
        <v>1773</v>
      </c>
      <c r="Q782" s="145" t="s">
        <v>583</v>
      </c>
      <c r="R782" s="145" t="s">
        <v>871</v>
      </c>
    </row>
    <row r="783" spans="1:18">
      <c r="A783" s="145" t="s">
        <v>2558</v>
      </c>
      <c r="B783" s="145" t="s">
        <v>2402</v>
      </c>
      <c r="C783" s="145" t="s">
        <v>545</v>
      </c>
      <c r="D783" s="145" t="s">
        <v>2414</v>
      </c>
      <c r="E783" s="145" t="s">
        <v>872</v>
      </c>
      <c r="F783" s="145" t="s">
        <v>2365</v>
      </c>
      <c r="G783" s="146">
        <v>46187</v>
      </c>
      <c r="H783" s="145" t="s">
        <v>592</v>
      </c>
      <c r="I783" s="145">
        <v>21</v>
      </c>
      <c r="J783" s="147">
        <v>615</v>
      </c>
      <c r="K783" s="148">
        <v>925</v>
      </c>
      <c r="L783" s="148">
        <v>560</v>
      </c>
      <c r="M783" s="148">
        <v>495</v>
      </c>
      <c r="N783" s="145">
        <v>90</v>
      </c>
      <c r="O783" s="145" t="s">
        <v>2567</v>
      </c>
      <c r="P783" s="145" t="s">
        <v>1773</v>
      </c>
      <c r="Q783" s="145" t="s">
        <v>583</v>
      </c>
      <c r="R783" s="145" t="s">
        <v>873</v>
      </c>
    </row>
    <row r="784" spans="1:18">
      <c r="A784" s="145" t="s">
        <v>2558</v>
      </c>
      <c r="B784" s="145" t="s">
        <v>2402</v>
      </c>
      <c r="C784" s="145" t="s">
        <v>545</v>
      </c>
      <c r="D784" s="145" t="s">
        <v>2414</v>
      </c>
      <c r="E784" s="145" t="s">
        <v>874</v>
      </c>
      <c r="F784" s="145" t="s">
        <v>2365</v>
      </c>
      <c r="G784" s="146">
        <v>46194</v>
      </c>
      <c r="H784" s="145" t="s">
        <v>567</v>
      </c>
      <c r="I784" s="145">
        <v>7</v>
      </c>
      <c r="J784" s="147">
        <v>205</v>
      </c>
      <c r="K784" s="148">
        <v>310</v>
      </c>
      <c r="L784" s="148">
        <v>190</v>
      </c>
      <c r="M784" s="148">
        <v>165</v>
      </c>
      <c r="N784" s="145">
        <v>90</v>
      </c>
      <c r="O784" s="145" t="s">
        <v>2568</v>
      </c>
      <c r="P784" s="145" t="s">
        <v>1773</v>
      </c>
      <c r="Q784" s="145" t="s">
        <v>583</v>
      </c>
      <c r="R784" s="145" t="s">
        <v>875</v>
      </c>
    </row>
    <row r="785" spans="1:18">
      <c r="A785" s="145" t="s">
        <v>2558</v>
      </c>
      <c r="B785" s="145" t="s">
        <v>2402</v>
      </c>
      <c r="C785" s="145" t="s">
        <v>545</v>
      </c>
      <c r="D785" s="145" t="s">
        <v>2414</v>
      </c>
      <c r="E785" s="145" t="s">
        <v>876</v>
      </c>
      <c r="F785" s="145" t="s">
        <v>2365</v>
      </c>
      <c r="G785" s="146">
        <v>46194</v>
      </c>
      <c r="H785" s="145" t="s">
        <v>567</v>
      </c>
      <c r="I785" s="145">
        <v>14</v>
      </c>
      <c r="J785" s="147">
        <v>410</v>
      </c>
      <c r="K785" s="148">
        <v>615</v>
      </c>
      <c r="L785" s="148">
        <v>375</v>
      </c>
      <c r="M785" s="148">
        <v>330</v>
      </c>
      <c r="N785" s="145">
        <v>90</v>
      </c>
      <c r="O785" s="145" t="s">
        <v>2567</v>
      </c>
      <c r="P785" s="145" t="s">
        <v>1773</v>
      </c>
      <c r="Q785" s="145" t="s">
        <v>583</v>
      </c>
      <c r="R785" s="145" t="s">
        <v>877</v>
      </c>
    </row>
    <row r="786" spans="1:18">
      <c r="A786" s="145" t="s">
        <v>2558</v>
      </c>
      <c r="B786" s="145" t="s">
        <v>2402</v>
      </c>
      <c r="C786" s="145" t="s">
        <v>545</v>
      </c>
      <c r="D786" s="145" t="s">
        <v>2414</v>
      </c>
      <c r="E786" s="145" t="s">
        <v>878</v>
      </c>
      <c r="F786" s="145" t="s">
        <v>2365</v>
      </c>
      <c r="G786" s="146">
        <v>46194</v>
      </c>
      <c r="H786" s="145" t="s">
        <v>585</v>
      </c>
      <c r="I786" s="145">
        <v>21</v>
      </c>
      <c r="J786" s="147">
        <v>615</v>
      </c>
      <c r="K786" s="148">
        <v>925</v>
      </c>
      <c r="L786" s="148">
        <v>560</v>
      </c>
      <c r="M786" s="148">
        <v>495</v>
      </c>
      <c r="N786" s="145">
        <v>90</v>
      </c>
      <c r="O786" s="145" t="s">
        <v>2567</v>
      </c>
      <c r="P786" s="145" t="s">
        <v>1773</v>
      </c>
      <c r="Q786" s="145" t="s">
        <v>583</v>
      </c>
      <c r="R786" s="145" t="s">
        <v>879</v>
      </c>
    </row>
    <row r="787" spans="1:18">
      <c r="A787" s="145" t="s">
        <v>2558</v>
      </c>
      <c r="B787" s="145" t="s">
        <v>2402</v>
      </c>
      <c r="C787" s="145" t="s">
        <v>545</v>
      </c>
      <c r="D787" s="145" t="s">
        <v>2414</v>
      </c>
      <c r="E787" s="145" t="s">
        <v>880</v>
      </c>
      <c r="F787" s="145" t="s">
        <v>2365</v>
      </c>
      <c r="G787" s="146">
        <v>46201</v>
      </c>
      <c r="H787" s="145" t="s">
        <v>572</v>
      </c>
      <c r="I787" s="145">
        <v>7</v>
      </c>
      <c r="J787" s="147">
        <v>205</v>
      </c>
      <c r="K787" s="148">
        <v>310</v>
      </c>
      <c r="L787" s="148">
        <v>190</v>
      </c>
      <c r="M787" s="148">
        <v>165</v>
      </c>
      <c r="N787" s="145">
        <v>90</v>
      </c>
      <c r="O787" s="145" t="s">
        <v>2568</v>
      </c>
      <c r="P787" s="145" t="s">
        <v>1773</v>
      </c>
      <c r="Q787" s="145" t="s">
        <v>583</v>
      </c>
      <c r="R787" s="145" t="s">
        <v>881</v>
      </c>
    </row>
    <row r="788" spans="1:18">
      <c r="A788" s="145" t="s">
        <v>2558</v>
      </c>
      <c r="B788" s="145" t="s">
        <v>2402</v>
      </c>
      <c r="C788" s="145" t="s">
        <v>545</v>
      </c>
      <c r="D788" s="145" t="s">
        <v>2414</v>
      </c>
      <c r="E788" s="145" t="s">
        <v>882</v>
      </c>
      <c r="F788" s="145" t="s">
        <v>2365</v>
      </c>
      <c r="G788" s="146">
        <v>46201</v>
      </c>
      <c r="H788" s="145" t="s">
        <v>635</v>
      </c>
      <c r="I788" s="145">
        <v>14</v>
      </c>
      <c r="J788" s="147">
        <v>410</v>
      </c>
      <c r="K788" s="148">
        <v>615</v>
      </c>
      <c r="L788" s="148">
        <v>375</v>
      </c>
      <c r="M788" s="148">
        <v>330</v>
      </c>
      <c r="N788" s="145">
        <v>90</v>
      </c>
      <c r="O788" s="145" t="s">
        <v>2567</v>
      </c>
      <c r="P788" s="145" t="s">
        <v>1773</v>
      </c>
      <c r="Q788" s="145" t="s">
        <v>583</v>
      </c>
      <c r="R788" s="145" t="s">
        <v>883</v>
      </c>
    </row>
    <row r="789" spans="1:18">
      <c r="A789" s="145" t="s">
        <v>2558</v>
      </c>
      <c r="B789" s="145" t="s">
        <v>2402</v>
      </c>
      <c r="C789" s="145" t="s">
        <v>545</v>
      </c>
      <c r="D789" s="145" t="s">
        <v>2414</v>
      </c>
      <c r="E789" s="145" t="s">
        <v>884</v>
      </c>
      <c r="F789" s="145" t="s">
        <v>2365</v>
      </c>
      <c r="G789" s="146">
        <v>46201</v>
      </c>
      <c r="H789" s="145" t="s">
        <v>572</v>
      </c>
      <c r="I789" s="145">
        <v>21</v>
      </c>
      <c r="J789" s="147">
        <v>615</v>
      </c>
      <c r="K789" s="148">
        <v>925</v>
      </c>
      <c r="L789" s="148">
        <v>560</v>
      </c>
      <c r="M789" s="148">
        <v>495</v>
      </c>
      <c r="N789" s="145">
        <v>90</v>
      </c>
      <c r="O789" s="145" t="s">
        <v>2567</v>
      </c>
      <c r="P789" s="145" t="s">
        <v>1773</v>
      </c>
      <c r="Q789" s="145" t="s">
        <v>583</v>
      </c>
      <c r="R789" s="145" t="s">
        <v>879</v>
      </c>
    </row>
    <row r="790" spans="1:18">
      <c r="A790" s="145" t="s">
        <v>2558</v>
      </c>
      <c r="B790" s="145" t="s">
        <v>2402</v>
      </c>
      <c r="C790" s="145" t="s">
        <v>545</v>
      </c>
      <c r="D790" s="145" t="s">
        <v>2414</v>
      </c>
      <c r="E790" s="145" t="s">
        <v>885</v>
      </c>
      <c r="F790" s="145" t="s">
        <v>2365</v>
      </c>
      <c r="G790" s="146">
        <v>46208</v>
      </c>
      <c r="H790" s="145" t="s">
        <v>635</v>
      </c>
      <c r="I790" s="145">
        <v>7</v>
      </c>
      <c r="J790" s="147">
        <v>205</v>
      </c>
      <c r="K790" s="148">
        <v>310</v>
      </c>
      <c r="L790" s="148">
        <v>190</v>
      </c>
      <c r="M790" s="148">
        <v>165</v>
      </c>
      <c r="N790" s="145">
        <v>90</v>
      </c>
      <c r="O790" s="145" t="s">
        <v>2568</v>
      </c>
      <c r="P790" s="145" t="s">
        <v>1773</v>
      </c>
      <c r="Q790" s="145" t="s">
        <v>583</v>
      </c>
      <c r="R790" s="145" t="s">
        <v>886</v>
      </c>
    </row>
    <row r="791" spans="1:18">
      <c r="A791" s="145" t="s">
        <v>2558</v>
      </c>
      <c r="B791" s="145" t="s">
        <v>2402</v>
      </c>
      <c r="C791" s="145" t="s">
        <v>545</v>
      </c>
      <c r="D791" s="145" t="s">
        <v>2414</v>
      </c>
      <c r="E791" s="145" t="s">
        <v>887</v>
      </c>
      <c r="F791" s="145" t="s">
        <v>2365</v>
      </c>
      <c r="G791" s="146">
        <v>46208</v>
      </c>
      <c r="H791" s="145" t="s">
        <v>572</v>
      </c>
      <c r="I791" s="145">
        <v>14</v>
      </c>
      <c r="J791" s="147">
        <v>410</v>
      </c>
      <c r="K791" s="148">
        <v>615</v>
      </c>
      <c r="L791" s="148">
        <v>375</v>
      </c>
      <c r="M791" s="148">
        <v>330</v>
      </c>
      <c r="N791" s="145">
        <v>90</v>
      </c>
      <c r="O791" s="145" t="s">
        <v>2567</v>
      </c>
      <c r="P791" s="145" t="s">
        <v>1773</v>
      </c>
      <c r="Q791" s="145" t="s">
        <v>583</v>
      </c>
      <c r="R791" s="145" t="s">
        <v>888</v>
      </c>
    </row>
    <row r="792" spans="1:18">
      <c r="A792" s="145" t="s">
        <v>2558</v>
      </c>
      <c r="B792" s="145" t="s">
        <v>2402</v>
      </c>
      <c r="C792" s="145" t="s">
        <v>545</v>
      </c>
      <c r="D792" s="145" t="s">
        <v>2414</v>
      </c>
      <c r="E792" s="145" t="s">
        <v>889</v>
      </c>
      <c r="F792" s="145" t="s">
        <v>2365</v>
      </c>
      <c r="G792" s="146">
        <v>46208</v>
      </c>
      <c r="H792" s="145" t="s">
        <v>579</v>
      </c>
      <c r="I792" s="145">
        <v>21</v>
      </c>
      <c r="J792" s="147">
        <v>615</v>
      </c>
      <c r="K792" s="148">
        <v>925</v>
      </c>
      <c r="L792" s="148">
        <v>560</v>
      </c>
      <c r="M792" s="148">
        <v>495</v>
      </c>
      <c r="N792" s="145">
        <v>90</v>
      </c>
      <c r="O792" s="145" t="s">
        <v>2567</v>
      </c>
      <c r="P792" s="145" t="s">
        <v>1773</v>
      </c>
      <c r="Q792" s="145" t="s">
        <v>583</v>
      </c>
      <c r="R792" s="145" t="s">
        <v>873</v>
      </c>
    </row>
    <row r="793" spans="1:18">
      <c r="A793" s="145" t="s">
        <v>2558</v>
      </c>
      <c r="B793" s="145" t="s">
        <v>2402</v>
      </c>
      <c r="C793" s="145" t="s">
        <v>545</v>
      </c>
      <c r="D793" s="145" t="s">
        <v>2414</v>
      </c>
      <c r="E793" s="145" t="s">
        <v>890</v>
      </c>
      <c r="F793" s="145" t="s">
        <v>2365</v>
      </c>
      <c r="G793" s="146">
        <v>46215</v>
      </c>
      <c r="H793" s="145" t="s">
        <v>567</v>
      </c>
      <c r="I793" s="145">
        <v>7</v>
      </c>
      <c r="J793" s="147">
        <v>205</v>
      </c>
      <c r="K793" s="148">
        <v>310</v>
      </c>
      <c r="L793" s="148">
        <v>190</v>
      </c>
      <c r="M793" s="148">
        <v>165</v>
      </c>
      <c r="N793" s="145">
        <v>90</v>
      </c>
      <c r="O793" s="145" t="s">
        <v>2568</v>
      </c>
      <c r="P793" s="145" t="s">
        <v>1773</v>
      </c>
      <c r="Q793" s="145" t="s">
        <v>583</v>
      </c>
      <c r="R793" s="145" t="s">
        <v>891</v>
      </c>
    </row>
    <row r="794" spans="1:18">
      <c r="A794" s="145" t="s">
        <v>2558</v>
      </c>
      <c r="B794" s="145" t="s">
        <v>2402</v>
      </c>
      <c r="C794" s="145" t="s">
        <v>545</v>
      </c>
      <c r="D794" s="145" t="s">
        <v>2414</v>
      </c>
      <c r="E794" s="145" t="s">
        <v>892</v>
      </c>
      <c r="F794" s="145" t="s">
        <v>2365</v>
      </c>
      <c r="G794" s="146">
        <v>46215</v>
      </c>
      <c r="H794" s="145" t="s">
        <v>894</v>
      </c>
      <c r="I794" s="145">
        <v>14</v>
      </c>
      <c r="J794" s="147">
        <v>410</v>
      </c>
      <c r="K794" s="148">
        <v>615</v>
      </c>
      <c r="L794" s="148">
        <v>375</v>
      </c>
      <c r="M794" s="148">
        <v>330</v>
      </c>
      <c r="N794" s="145">
        <v>90</v>
      </c>
      <c r="O794" s="145" t="s">
        <v>2567</v>
      </c>
      <c r="P794" s="145" t="s">
        <v>1773</v>
      </c>
      <c r="Q794" s="145" t="s">
        <v>583</v>
      </c>
      <c r="R794" s="145" t="s">
        <v>893</v>
      </c>
    </row>
    <row r="795" spans="1:18">
      <c r="A795" s="145" t="s">
        <v>2558</v>
      </c>
      <c r="B795" s="145" t="s">
        <v>2402</v>
      </c>
      <c r="C795" s="145" t="s">
        <v>545</v>
      </c>
      <c r="D795" s="145" t="s">
        <v>2414</v>
      </c>
      <c r="E795" s="145" t="s">
        <v>895</v>
      </c>
      <c r="F795" s="145" t="s">
        <v>2365</v>
      </c>
      <c r="G795" s="146">
        <v>46215</v>
      </c>
      <c r="H795" s="145" t="s">
        <v>585</v>
      </c>
      <c r="I795" s="145">
        <v>21</v>
      </c>
      <c r="J795" s="147">
        <v>615</v>
      </c>
      <c r="K795" s="148">
        <v>925</v>
      </c>
      <c r="L795" s="148">
        <v>560</v>
      </c>
      <c r="M795" s="148">
        <v>495</v>
      </c>
      <c r="N795" s="145">
        <v>90</v>
      </c>
      <c r="O795" s="145" t="s">
        <v>2567</v>
      </c>
      <c r="P795" s="145" t="s">
        <v>1773</v>
      </c>
      <c r="Q795" s="145" t="s">
        <v>583</v>
      </c>
      <c r="R795" s="145" t="s">
        <v>873</v>
      </c>
    </row>
    <row r="796" spans="1:18">
      <c r="A796" s="145" t="s">
        <v>2558</v>
      </c>
      <c r="B796" s="145" t="s">
        <v>2402</v>
      </c>
      <c r="C796" s="145" t="s">
        <v>545</v>
      </c>
      <c r="D796" s="145" t="s">
        <v>2414</v>
      </c>
      <c r="E796" s="145" t="s">
        <v>896</v>
      </c>
      <c r="F796" s="145" t="s">
        <v>2365</v>
      </c>
      <c r="G796" s="146">
        <v>46222</v>
      </c>
      <c r="H796" s="145" t="s">
        <v>579</v>
      </c>
      <c r="I796" s="145">
        <v>7</v>
      </c>
      <c r="J796" s="147">
        <v>205</v>
      </c>
      <c r="K796" s="148">
        <v>310</v>
      </c>
      <c r="L796" s="148">
        <v>190</v>
      </c>
      <c r="M796" s="148">
        <v>165</v>
      </c>
      <c r="N796" s="145">
        <v>90</v>
      </c>
      <c r="O796" s="145" t="s">
        <v>2568</v>
      </c>
      <c r="P796" s="145" t="s">
        <v>1773</v>
      </c>
      <c r="Q796" s="145" t="s">
        <v>583</v>
      </c>
      <c r="R796" s="145" t="s">
        <v>897</v>
      </c>
    </row>
    <row r="797" spans="1:18">
      <c r="A797" s="145" t="s">
        <v>2558</v>
      </c>
      <c r="B797" s="145" t="s">
        <v>2402</v>
      </c>
      <c r="C797" s="145" t="s">
        <v>545</v>
      </c>
      <c r="D797" s="145" t="s">
        <v>2414</v>
      </c>
      <c r="E797" s="145" t="s">
        <v>898</v>
      </c>
      <c r="F797" s="145" t="s">
        <v>2365</v>
      </c>
      <c r="G797" s="146">
        <v>46222</v>
      </c>
      <c r="H797" s="145" t="s">
        <v>635</v>
      </c>
      <c r="I797" s="145">
        <v>14</v>
      </c>
      <c r="J797" s="147">
        <v>410</v>
      </c>
      <c r="K797" s="148">
        <v>615</v>
      </c>
      <c r="L797" s="148">
        <v>375</v>
      </c>
      <c r="M797" s="148">
        <v>330</v>
      </c>
      <c r="N797" s="145">
        <v>90</v>
      </c>
      <c r="O797" s="145" t="s">
        <v>2567</v>
      </c>
      <c r="P797" s="145" t="s">
        <v>1773</v>
      </c>
      <c r="Q797" s="145" t="s">
        <v>583</v>
      </c>
      <c r="R797" s="145" t="s">
        <v>899</v>
      </c>
    </row>
    <row r="798" spans="1:18">
      <c r="A798" s="145" t="s">
        <v>2558</v>
      </c>
      <c r="B798" s="145" t="s">
        <v>2402</v>
      </c>
      <c r="C798" s="145" t="s">
        <v>545</v>
      </c>
      <c r="D798" s="145" t="s">
        <v>2414</v>
      </c>
      <c r="E798" s="145" t="s">
        <v>900</v>
      </c>
      <c r="F798" s="145" t="s">
        <v>2365</v>
      </c>
      <c r="G798" s="146">
        <v>46222</v>
      </c>
      <c r="H798" s="145" t="s">
        <v>901</v>
      </c>
      <c r="I798" s="145">
        <v>21</v>
      </c>
      <c r="J798" s="147">
        <v>615</v>
      </c>
      <c r="K798" s="148">
        <v>925</v>
      </c>
      <c r="L798" s="148">
        <v>560</v>
      </c>
      <c r="M798" s="148">
        <v>495</v>
      </c>
      <c r="N798" s="145">
        <v>90</v>
      </c>
      <c r="O798" s="145" t="s">
        <v>2567</v>
      </c>
      <c r="P798" s="145" t="s">
        <v>1773</v>
      </c>
      <c r="Q798" s="145" t="s">
        <v>583</v>
      </c>
      <c r="R798" s="145" t="s">
        <v>879</v>
      </c>
    </row>
    <row r="799" spans="1:18">
      <c r="A799" s="145" t="s">
        <v>2558</v>
      </c>
      <c r="B799" s="145" t="s">
        <v>2402</v>
      </c>
      <c r="C799" s="145" t="s">
        <v>545</v>
      </c>
      <c r="D799" s="145" t="s">
        <v>2414</v>
      </c>
      <c r="E799" s="145" t="s">
        <v>902</v>
      </c>
      <c r="F799" s="145" t="s">
        <v>2365</v>
      </c>
      <c r="G799" s="146">
        <v>46229</v>
      </c>
      <c r="H799" s="145" t="s">
        <v>612</v>
      </c>
      <c r="I799" s="145">
        <v>7</v>
      </c>
      <c r="J799" s="147">
        <v>205</v>
      </c>
      <c r="K799" s="148">
        <v>310</v>
      </c>
      <c r="L799" s="148">
        <v>190</v>
      </c>
      <c r="M799" s="148">
        <v>165</v>
      </c>
      <c r="N799" s="145">
        <v>90</v>
      </c>
      <c r="O799" s="145" t="s">
        <v>2568</v>
      </c>
      <c r="P799" s="145" t="s">
        <v>1773</v>
      </c>
      <c r="Q799" s="145" t="s">
        <v>583</v>
      </c>
      <c r="R799" s="145" t="s">
        <v>903</v>
      </c>
    </row>
    <row r="800" spans="1:18">
      <c r="A800" s="145" t="s">
        <v>2558</v>
      </c>
      <c r="B800" s="145" t="s">
        <v>2402</v>
      </c>
      <c r="C800" s="145" t="s">
        <v>545</v>
      </c>
      <c r="D800" s="145" t="s">
        <v>2414</v>
      </c>
      <c r="E800" s="145" t="s">
        <v>904</v>
      </c>
      <c r="F800" s="145" t="s">
        <v>2365</v>
      </c>
      <c r="G800" s="146">
        <v>46229</v>
      </c>
      <c r="H800" s="145" t="s">
        <v>609</v>
      </c>
      <c r="I800" s="145">
        <v>14</v>
      </c>
      <c r="J800" s="147">
        <v>410</v>
      </c>
      <c r="K800" s="148">
        <v>615</v>
      </c>
      <c r="L800" s="148">
        <v>375</v>
      </c>
      <c r="M800" s="148">
        <v>330</v>
      </c>
      <c r="N800" s="145">
        <v>90</v>
      </c>
      <c r="O800" s="145" t="s">
        <v>2567</v>
      </c>
      <c r="P800" s="145" t="s">
        <v>1773</v>
      </c>
      <c r="Q800" s="145" t="s">
        <v>583</v>
      </c>
      <c r="R800" s="145" t="s">
        <v>905</v>
      </c>
    </row>
    <row r="801" spans="1:18">
      <c r="A801" s="145" t="s">
        <v>2558</v>
      </c>
      <c r="B801" s="145" t="s">
        <v>2402</v>
      </c>
      <c r="C801" s="145" t="s">
        <v>545</v>
      </c>
      <c r="D801" s="145" t="s">
        <v>2414</v>
      </c>
      <c r="E801" s="145" t="s">
        <v>906</v>
      </c>
      <c r="F801" s="145" t="s">
        <v>2365</v>
      </c>
      <c r="G801" s="146">
        <v>46229</v>
      </c>
      <c r="H801" s="145" t="s">
        <v>592</v>
      </c>
      <c r="I801" s="145">
        <v>27</v>
      </c>
      <c r="J801" s="147">
        <v>790</v>
      </c>
      <c r="K801" s="148">
        <v>1185</v>
      </c>
      <c r="L801" s="148">
        <v>720</v>
      </c>
      <c r="M801" s="148">
        <v>635</v>
      </c>
      <c r="N801" s="145">
        <v>90</v>
      </c>
      <c r="O801" s="145" t="s">
        <v>2571</v>
      </c>
      <c r="P801" s="145" t="s">
        <v>1773</v>
      </c>
      <c r="Q801" s="145" t="s">
        <v>583</v>
      </c>
      <c r="R801" s="145" t="s">
        <v>907</v>
      </c>
    </row>
    <row r="802" spans="1:18">
      <c r="A802" s="145" t="s">
        <v>2558</v>
      </c>
      <c r="B802" s="145" t="s">
        <v>2402</v>
      </c>
      <c r="C802" s="145" t="s">
        <v>545</v>
      </c>
      <c r="D802" s="145" t="s">
        <v>2414</v>
      </c>
      <c r="E802" s="145" t="s">
        <v>908</v>
      </c>
      <c r="F802" s="145" t="s">
        <v>2365</v>
      </c>
      <c r="G802" s="146">
        <v>46236</v>
      </c>
      <c r="H802" s="145" t="s">
        <v>910</v>
      </c>
      <c r="I802" s="145">
        <v>7</v>
      </c>
      <c r="J802" s="147">
        <v>205</v>
      </c>
      <c r="K802" s="148">
        <v>310</v>
      </c>
      <c r="L802" s="148">
        <v>190</v>
      </c>
      <c r="M802" s="148">
        <v>165</v>
      </c>
      <c r="N802" s="145">
        <v>90</v>
      </c>
      <c r="O802" s="145" t="s">
        <v>2568</v>
      </c>
      <c r="P802" s="145" t="s">
        <v>1773</v>
      </c>
      <c r="Q802" s="145" t="s">
        <v>583</v>
      </c>
      <c r="R802" s="145" t="s">
        <v>909</v>
      </c>
    </row>
    <row r="803" spans="1:18">
      <c r="A803" s="145" t="s">
        <v>2558</v>
      </c>
      <c r="B803" s="145" t="s">
        <v>2402</v>
      </c>
      <c r="C803" s="145" t="s">
        <v>545</v>
      </c>
      <c r="D803" s="145" t="s">
        <v>2414</v>
      </c>
      <c r="E803" s="145" t="s">
        <v>911</v>
      </c>
      <c r="F803" s="145" t="s">
        <v>2365</v>
      </c>
      <c r="G803" s="146">
        <v>46236</v>
      </c>
      <c r="H803" s="145" t="s">
        <v>567</v>
      </c>
      <c r="I803" s="145">
        <v>20</v>
      </c>
      <c r="J803" s="147">
        <v>585</v>
      </c>
      <c r="K803" s="148">
        <v>880</v>
      </c>
      <c r="L803" s="148">
        <v>535</v>
      </c>
      <c r="M803" s="148">
        <v>470</v>
      </c>
      <c r="N803" s="145">
        <v>90</v>
      </c>
      <c r="O803" s="145" t="s">
        <v>2567</v>
      </c>
      <c r="P803" s="145" t="s">
        <v>1773</v>
      </c>
      <c r="Q803" s="145" t="s">
        <v>583</v>
      </c>
      <c r="R803" s="145" t="s">
        <v>912</v>
      </c>
    </row>
    <row r="804" spans="1:18">
      <c r="A804" s="145" t="s">
        <v>2558</v>
      </c>
      <c r="B804" s="145" t="s">
        <v>2402</v>
      </c>
      <c r="C804" s="145" t="s">
        <v>545</v>
      </c>
      <c r="D804" s="145" t="s">
        <v>2414</v>
      </c>
      <c r="E804" s="145" t="s">
        <v>913</v>
      </c>
      <c r="F804" s="145" t="s">
        <v>2365</v>
      </c>
      <c r="G804" s="146">
        <v>46236</v>
      </c>
      <c r="H804" s="145" t="s">
        <v>894</v>
      </c>
      <c r="I804" s="145">
        <v>27</v>
      </c>
      <c r="J804" s="147">
        <v>790</v>
      </c>
      <c r="K804" s="148">
        <v>1185</v>
      </c>
      <c r="L804" s="148">
        <v>720</v>
      </c>
      <c r="M804" s="148">
        <v>635</v>
      </c>
      <c r="N804" s="145">
        <v>90</v>
      </c>
      <c r="O804" s="145" t="s">
        <v>2571</v>
      </c>
      <c r="P804" s="145" t="s">
        <v>1773</v>
      </c>
      <c r="Q804" s="145" t="s">
        <v>583</v>
      </c>
      <c r="R804" s="145" t="s">
        <v>914</v>
      </c>
    </row>
    <row r="805" spans="1:18">
      <c r="A805" s="145" t="s">
        <v>2558</v>
      </c>
      <c r="B805" s="145" t="s">
        <v>2402</v>
      </c>
      <c r="C805" s="145" t="s">
        <v>545</v>
      </c>
      <c r="D805" s="145" t="s">
        <v>2414</v>
      </c>
      <c r="E805" s="145" t="s">
        <v>915</v>
      </c>
      <c r="F805" s="145" t="s">
        <v>2365</v>
      </c>
      <c r="G805" s="146">
        <v>46243</v>
      </c>
      <c r="H805" s="145" t="s">
        <v>618</v>
      </c>
      <c r="I805" s="145">
        <v>13</v>
      </c>
      <c r="J805" s="147">
        <v>380</v>
      </c>
      <c r="K805" s="148">
        <v>570</v>
      </c>
      <c r="L805" s="148">
        <v>350</v>
      </c>
      <c r="M805" s="148">
        <v>305</v>
      </c>
      <c r="N805" s="145">
        <v>90</v>
      </c>
      <c r="O805" s="145" t="s">
        <v>2567</v>
      </c>
      <c r="P805" s="145" t="s">
        <v>1773</v>
      </c>
      <c r="Q805" s="145" t="s">
        <v>583</v>
      </c>
      <c r="R805" s="145" t="s">
        <v>916</v>
      </c>
    </row>
    <row r="806" spans="1:18">
      <c r="A806" s="145" t="s">
        <v>2558</v>
      </c>
      <c r="B806" s="145" t="s">
        <v>2402</v>
      </c>
      <c r="C806" s="145" t="s">
        <v>545</v>
      </c>
      <c r="D806" s="145" t="s">
        <v>2414</v>
      </c>
      <c r="E806" s="145" t="s">
        <v>917</v>
      </c>
      <c r="F806" s="145" t="s">
        <v>2365</v>
      </c>
      <c r="G806" s="146">
        <v>46243</v>
      </c>
      <c r="H806" s="145" t="s">
        <v>865</v>
      </c>
      <c r="I806" s="145">
        <v>20</v>
      </c>
      <c r="J806" s="147">
        <v>585</v>
      </c>
      <c r="K806" s="148">
        <v>880</v>
      </c>
      <c r="L806" s="148">
        <v>535</v>
      </c>
      <c r="M806" s="148">
        <v>470</v>
      </c>
      <c r="N806" s="145">
        <v>90</v>
      </c>
      <c r="O806" s="145" t="s">
        <v>2567</v>
      </c>
      <c r="P806" s="145" t="s">
        <v>1773</v>
      </c>
      <c r="Q806" s="145" t="s">
        <v>583</v>
      </c>
      <c r="R806" s="145" t="s">
        <v>918</v>
      </c>
    </row>
    <row r="807" spans="1:18">
      <c r="A807" s="145" t="s">
        <v>2558</v>
      </c>
      <c r="B807" s="145" t="s">
        <v>2402</v>
      </c>
      <c r="C807" s="145" t="s">
        <v>545</v>
      </c>
      <c r="D807" s="145" t="s">
        <v>2414</v>
      </c>
      <c r="E807" s="145" t="s">
        <v>919</v>
      </c>
      <c r="F807" s="145" t="s">
        <v>2365</v>
      </c>
      <c r="G807" s="146">
        <v>46243</v>
      </c>
      <c r="H807" s="145" t="s">
        <v>615</v>
      </c>
      <c r="I807" s="145">
        <v>27</v>
      </c>
      <c r="J807" s="147">
        <v>790</v>
      </c>
      <c r="K807" s="148">
        <v>1185</v>
      </c>
      <c r="L807" s="148">
        <v>720</v>
      </c>
      <c r="M807" s="148">
        <v>635</v>
      </c>
      <c r="N807" s="145">
        <v>90</v>
      </c>
      <c r="O807" s="145" t="s">
        <v>2571</v>
      </c>
      <c r="P807" s="145" t="s">
        <v>1773</v>
      </c>
      <c r="Q807" s="145" t="s">
        <v>583</v>
      </c>
      <c r="R807" s="145" t="s">
        <v>920</v>
      </c>
    </row>
    <row r="808" spans="1:18">
      <c r="A808" s="145" t="s">
        <v>2558</v>
      </c>
      <c r="B808" s="145" t="s">
        <v>2402</v>
      </c>
      <c r="C808" s="145" t="s">
        <v>545</v>
      </c>
      <c r="D808" s="145" t="s">
        <v>2414</v>
      </c>
      <c r="E808" s="145" t="s">
        <v>921</v>
      </c>
      <c r="F808" s="145" t="s">
        <v>2365</v>
      </c>
      <c r="G808" s="146">
        <v>46256</v>
      </c>
      <c r="H808" s="145" t="s">
        <v>579</v>
      </c>
      <c r="I808" s="145">
        <v>7</v>
      </c>
      <c r="J808" s="147">
        <v>205</v>
      </c>
      <c r="K808" s="148">
        <v>310</v>
      </c>
      <c r="L808" s="148">
        <v>190</v>
      </c>
      <c r="M808" s="148">
        <v>165</v>
      </c>
      <c r="N808" s="145">
        <v>90</v>
      </c>
      <c r="O808" s="145" t="s">
        <v>2568</v>
      </c>
      <c r="P808" s="145" t="s">
        <v>1773</v>
      </c>
      <c r="Q808" s="145" t="s">
        <v>583</v>
      </c>
      <c r="R808" s="145" t="s">
        <v>897</v>
      </c>
    </row>
    <row r="809" spans="1:18">
      <c r="A809" s="145" t="s">
        <v>2558</v>
      </c>
      <c r="B809" s="145" t="s">
        <v>2402</v>
      </c>
      <c r="C809" s="145" t="s">
        <v>545</v>
      </c>
      <c r="D809" s="145" t="s">
        <v>2414</v>
      </c>
      <c r="E809" s="145" t="s">
        <v>922</v>
      </c>
      <c r="F809" s="145" t="s">
        <v>2365</v>
      </c>
      <c r="G809" s="146">
        <v>46256</v>
      </c>
      <c r="H809" s="145" t="s">
        <v>635</v>
      </c>
      <c r="I809" s="145">
        <v>14</v>
      </c>
      <c r="J809" s="147">
        <v>410</v>
      </c>
      <c r="K809" s="148">
        <v>615</v>
      </c>
      <c r="L809" s="148">
        <v>375</v>
      </c>
      <c r="M809" s="148">
        <v>330</v>
      </c>
      <c r="N809" s="145">
        <v>90</v>
      </c>
      <c r="O809" s="145" t="s">
        <v>2567</v>
      </c>
      <c r="P809" s="145" t="s">
        <v>1773</v>
      </c>
      <c r="Q809" s="145" t="s">
        <v>583</v>
      </c>
      <c r="R809" s="145" t="s">
        <v>899</v>
      </c>
    </row>
    <row r="810" spans="1:18">
      <c r="A810" s="145" t="s">
        <v>2558</v>
      </c>
      <c r="B810" s="145" t="s">
        <v>2402</v>
      </c>
      <c r="C810" s="145" t="s">
        <v>545</v>
      </c>
      <c r="D810" s="145" t="s">
        <v>2414</v>
      </c>
      <c r="E810" s="145" t="s">
        <v>923</v>
      </c>
      <c r="F810" s="145" t="s">
        <v>2365</v>
      </c>
      <c r="G810" s="146">
        <v>46263</v>
      </c>
      <c r="H810" s="145" t="s">
        <v>612</v>
      </c>
      <c r="I810" s="145">
        <v>7</v>
      </c>
      <c r="J810" s="147">
        <v>205</v>
      </c>
      <c r="K810" s="148">
        <v>310</v>
      </c>
      <c r="L810" s="148">
        <v>190</v>
      </c>
      <c r="M810" s="148">
        <v>165</v>
      </c>
      <c r="N810" s="145">
        <v>90</v>
      </c>
      <c r="O810" s="145" t="s">
        <v>2568</v>
      </c>
      <c r="P810" s="145" t="s">
        <v>1773</v>
      </c>
      <c r="Q810" s="145" t="s">
        <v>583</v>
      </c>
      <c r="R810" s="145" t="s">
        <v>924</v>
      </c>
    </row>
    <row r="811" spans="1:18">
      <c r="A811" s="145" t="s">
        <v>2558</v>
      </c>
      <c r="B811" s="145" t="s">
        <v>2402</v>
      </c>
      <c r="C811" s="145" t="s">
        <v>545</v>
      </c>
      <c r="D811" s="145" t="s">
        <v>2414</v>
      </c>
      <c r="E811" s="145" t="s">
        <v>925</v>
      </c>
      <c r="F811" s="145" t="s">
        <v>2365</v>
      </c>
      <c r="G811" s="146">
        <v>46277</v>
      </c>
      <c r="H811" s="145" t="s">
        <v>644</v>
      </c>
      <c r="I811" s="145">
        <v>11</v>
      </c>
      <c r="J811" s="147">
        <v>320</v>
      </c>
      <c r="K811" s="148">
        <v>480</v>
      </c>
      <c r="L811" s="148">
        <v>295</v>
      </c>
      <c r="M811" s="148">
        <v>260</v>
      </c>
      <c r="N811" s="145">
        <v>90</v>
      </c>
      <c r="O811" s="145" t="s">
        <v>2567</v>
      </c>
      <c r="P811" s="145" t="s">
        <v>1773</v>
      </c>
      <c r="Q811" s="145" t="s">
        <v>583</v>
      </c>
      <c r="R811" s="145" t="s">
        <v>926</v>
      </c>
    </row>
    <row r="812" spans="1:18">
      <c r="A812" s="145" t="s">
        <v>2558</v>
      </c>
      <c r="B812" s="145" t="s">
        <v>2402</v>
      </c>
      <c r="C812" s="145" t="s">
        <v>545</v>
      </c>
      <c r="D812" s="145" t="s">
        <v>2414</v>
      </c>
      <c r="E812" s="145" t="s">
        <v>927</v>
      </c>
      <c r="F812" s="145" t="s">
        <v>2365</v>
      </c>
      <c r="G812" s="146">
        <v>46277</v>
      </c>
      <c r="H812" s="145" t="s">
        <v>567</v>
      </c>
      <c r="I812" s="145">
        <v>21</v>
      </c>
      <c r="J812" s="147">
        <v>610</v>
      </c>
      <c r="K812" s="148">
        <v>915</v>
      </c>
      <c r="L812" s="148">
        <v>560</v>
      </c>
      <c r="M812" s="148">
        <v>490</v>
      </c>
      <c r="N812" s="145">
        <v>90</v>
      </c>
      <c r="O812" s="145" t="s">
        <v>2567</v>
      </c>
      <c r="P812" s="145" t="s">
        <v>1773</v>
      </c>
      <c r="Q812" s="145" t="s">
        <v>583</v>
      </c>
      <c r="R812" s="145" t="s">
        <v>928</v>
      </c>
    </row>
    <row r="813" spans="1:18">
      <c r="A813" s="145" t="s">
        <v>2558</v>
      </c>
      <c r="B813" s="145" t="s">
        <v>2402</v>
      </c>
      <c r="C813" s="145" t="s">
        <v>545</v>
      </c>
      <c r="D813" s="145" t="s">
        <v>2414</v>
      </c>
      <c r="E813" s="145" t="s">
        <v>929</v>
      </c>
      <c r="F813" s="145" t="s">
        <v>2365</v>
      </c>
      <c r="G813" s="146">
        <v>46288</v>
      </c>
      <c r="H813" s="145" t="s">
        <v>649</v>
      </c>
      <c r="I813" s="145">
        <v>10</v>
      </c>
      <c r="J813" s="147">
        <v>290</v>
      </c>
      <c r="K813" s="148">
        <v>435</v>
      </c>
      <c r="L813" s="148">
        <v>265</v>
      </c>
      <c r="M813" s="148">
        <v>235</v>
      </c>
      <c r="N813" s="145">
        <v>90</v>
      </c>
      <c r="O813" s="145" t="s">
        <v>2567</v>
      </c>
      <c r="P813" s="145" t="s">
        <v>1773</v>
      </c>
      <c r="Q813" s="145" t="s">
        <v>583</v>
      </c>
      <c r="R813" s="145" t="s">
        <v>930</v>
      </c>
    </row>
    <row r="814" spans="1:18">
      <c r="A814" s="145" t="s">
        <v>2558</v>
      </c>
      <c r="B814" s="145" t="s">
        <v>2402</v>
      </c>
      <c r="C814" s="145" t="s">
        <v>545</v>
      </c>
      <c r="D814" s="145" t="s">
        <v>2414</v>
      </c>
      <c r="E814" s="145" t="s">
        <v>931</v>
      </c>
      <c r="F814" s="145" t="s">
        <v>2365</v>
      </c>
      <c r="G814" s="146">
        <v>46288</v>
      </c>
      <c r="H814" s="145" t="s">
        <v>649</v>
      </c>
      <c r="I814" s="145">
        <v>21</v>
      </c>
      <c r="J814" s="147">
        <v>610</v>
      </c>
      <c r="K814" s="148">
        <v>915</v>
      </c>
      <c r="L814" s="148">
        <v>560</v>
      </c>
      <c r="M814" s="148">
        <v>490</v>
      </c>
      <c r="N814" s="145">
        <v>90</v>
      </c>
      <c r="O814" s="145" t="s">
        <v>2567</v>
      </c>
      <c r="P814" s="145" t="s">
        <v>1773</v>
      </c>
      <c r="Q814" s="145" t="s">
        <v>583</v>
      </c>
      <c r="R814" s="145" t="s">
        <v>932</v>
      </c>
    </row>
    <row r="815" spans="1:18">
      <c r="A815" s="145" t="s">
        <v>2558</v>
      </c>
      <c r="B815" s="145" t="s">
        <v>2402</v>
      </c>
      <c r="C815" s="145" t="s">
        <v>545</v>
      </c>
      <c r="D815" s="145" t="s">
        <v>2414</v>
      </c>
      <c r="E815" s="145" t="s">
        <v>933</v>
      </c>
      <c r="F815" s="145" t="s">
        <v>2365</v>
      </c>
      <c r="G815" s="146">
        <v>46298</v>
      </c>
      <c r="H815" s="145" t="s">
        <v>572</v>
      </c>
      <c r="I815" s="145">
        <v>11</v>
      </c>
      <c r="J815" s="147">
        <v>320</v>
      </c>
      <c r="K815" s="148">
        <v>480</v>
      </c>
      <c r="L815" s="148">
        <v>295</v>
      </c>
      <c r="M815" s="148">
        <v>260</v>
      </c>
      <c r="N815" s="145">
        <v>90</v>
      </c>
      <c r="O815" s="145" t="s">
        <v>2567</v>
      </c>
      <c r="P815" s="145" t="s">
        <v>1773</v>
      </c>
      <c r="Q815" s="145" t="s">
        <v>583</v>
      </c>
      <c r="R815" s="145" t="s">
        <v>934</v>
      </c>
    </row>
    <row r="816" spans="1:18">
      <c r="A816" s="145" t="s">
        <v>2558</v>
      </c>
      <c r="B816" s="145" t="s">
        <v>2402</v>
      </c>
      <c r="C816" s="145" t="s">
        <v>545</v>
      </c>
      <c r="D816" s="145" t="s">
        <v>2414</v>
      </c>
      <c r="E816" s="145" t="s">
        <v>935</v>
      </c>
      <c r="F816" s="145" t="s">
        <v>2365</v>
      </c>
      <c r="G816" s="146">
        <v>46298</v>
      </c>
      <c r="H816" s="145" t="s">
        <v>572</v>
      </c>
      <c r="I816" s="145">
        <v>21</v>
      </c>
      <c r="J816" s="147">
        <v>610</v>
      </c>
      <c r="K816" s="148">
        <v>915</v>
      </c>
      <c r="L816" s="148">
        <v>560</v>
      </c>
      <c r="M816" s="148">
        <v>490</v>
      </c>
      <c r="N816" s="145">
        <v>90</v>
      </c>
      <c r="O816" s="145" t="s">
        <v>2567</v>
      </c>
      <c r="P816" s="145" t="s">
        <v>1773</v>
      </c>
      <c r="Q816" s="145" t="s">
        <v>583</v>
      </c>
      <c r="R816" s="145" t="s">
        <v>936</v>
      </c>
    </row>
    <row r="817" spans="1:18">
      <c r="A817" s="145" t="s">
        <v>2558</v>
      </c>
      <c r="B817" s="145" t="s">
        <v>2402</v>
      </c>
      <c r="C817" s="145" t="s">
        <v>545</v>
      </c>
      <c r="D817" s="145" t="s">
        <v>2414</v>
      </c>
      <c r="E817" s="145" t="s">
        <v>937</v>
      </c>
      <c r="F817" s="145" t="s">
        <v>2365</v>
      </c>
      <c r="G817" s="146">
        <v>46309</v>
      </c>
      <c r="H817" s="145" t="s">
        <v>572</v>
      </c>
      <c r="I817" s="145">
        <v>10</v>
      </c>
      <c r="J817" s="147">
        <v>290</v>
      </c>
      <c r="K817" s="148">
        <v>435</v>
      </c>
      <c r="L817" s="148">
        <v>265</v>
      </c>
      <c r="M817" s="148">
        <v>235</v>
      </c>
      <c r="N817" s="145">
        <v>90</v>
      </c>
      <c r="O817" s="145" t="s">
        <v>2567</v>
      </c>
      <c r="P817" s="145" t="s">
        <v>1773</v>
      </c>
      <c r="Q817" s="145" t="s">
        <v>583</v>
      </c>
      <c r="R817" s="145" t="s">
        <v>938</v>
      </c>
    </row>
    <row r="818" spans="1:18">
      <c r="A818" s="145" t="s">
        <v>2558</v>
      </c>
      <c r="B818" s="145" t="s">
        <v>2402</v>
      </c>
      <c r="C818" s="145" t="s">
        <v>545</v>
      </c>
      <c r="D818" s="145" t="s">
        <v>2414</v>
      </c>
      <c r="E818" s="145" t="s">
        <v>939</v>
      </c>
      <c r="F818" s="145" t="s">
        <v>2365</v>
      </c>
      <c r="G818" s="146">
        <v>46309</v>
      </c>
      <c r="H818" s="145" t="s">
        <v>635</v>
      </c>
      <c r="I818" s="145">
        <v>21</v>
      </c>
      <c r="J818" s="147">
        <v>610</v>
      </c>
      <c r="K818" s="148">
        <v>915</v>
      </c>
      <c r="L818" s="148">
        <v>560</v>
      </c>
      <c r="M818" s="148">
        <v>490</v>
      </c>
      <c r="N818" s="145">
        <v>90</v>
      </c>
      <c r="O818" s="145" t="s">
        <v>2567</v>
      </c>
      <c r="P818" s="145" t="s">
        <v>1773</v>
      </c>
      <c r="Q818" s="145" t="s">
        <v>583</v>
      </c>
      <c r="R818" s="145" t="s">
        <v>940</v>
      </c>
    </row>
    <row r="819" spans="1:18">
      <c r="A819" s="145" t="s">
        <v>2558</v>
      </c>
      <c r="B819" s="145" t="s">
        <v>2402</v>
      </c>
      <c r="C819" s="145" t="s">
        <v>545</v>
      </c>
      <c r="D819" s="145" t="s">
        <v>2414</v>
      </c>
      <c r="E819" s="145" t="s">
        <v>941</v>
      </c>
      <c r="F819" s="145" t="s">
        <v>2365</v>
      </c>
      <c r="G819" s="146">
        <v>46319</v>
      </c>
      <c r="H819" s="145" t="s">
        <v>635</v>
      </c>
      <c r="I819" s="145">
        <v>11</v>
      </c>
      <c r="J819" s="147">
        <v>320</v>
      </c>
      <c r="K819" s="148">
        <v>480</v>
      </c>
      <c r="L819" s="148">
        <v>295</v>
      </c>
      <c r="M819" s="148">
        <v>260</v>
      </c>
      <c r="N819" s="145">
        <v>90</v>
      </c>
      <c r="O819" s="145" t="s">
        <v>2567</v>
      </c>
      <c r="P819" s="145" t="s">
        <v>1773</v>
      </c>
      <c r="Q819" s="145" t="s">
        <v>583</v>
      </c>
      <c r="R819" s="145" t="s">
        <v>942</v>
      </c>
    </row>
    <row r="820" spans="1:18">
      <c r="A820" s="145" t="s">
        <v>2558</v>
      </c>
      <c r="B820" s="145" t="s">
        <v>2402</v>
      </c>
      <c r="C820" s="145" t="s">
        <v>545</v>
      </c>
      <c r="D820" s="145" t="s">
        <v>2415</v>
      </c>
      <c r="E820" s="145" t="s">
        <v>943</v>
      </c>
      <c r="F820" s="145" t="s">
        <v>2353</v>
      </c>
      <c r="G820" s="146">
        <v>46142</v>
      </c>
      <c r="H820" s="145" t="s">
        <v>552</v>
      </c>
      <c r="I820" s="145">
        <v>15</v>
      </c>
      <c r="J820" s="147">
        <v>435</v>
      </c>
      <c r="K820" s="148">
        <v>655</v>
      </c>
      <c r="L820" s="148">
        <v>400</v>
      </c>
      <c r="M820" s="148">
        <v>350</v>
      </c>
      <c r="N820" s="145">
        <v>90</v>
      </c>
      <c r="O820" s="145" t="s">
        <v>2567</v>
      </c>
      <c r="P820" s="145" t="s">
        <v>1773</v>
      </c>
      <c r="Q820" s="145" t="s">
        <v>550</v>
      </c>
      <c r="R820" s="145" t="s">
        <v>944</v>
      </c>
    </row>
    <row r="821" spans="1:18">
      <c r="A821" s="145" t="s">
        <v>2558</v>
      </c>
      <c r="B821" s="145" t="s">
        <v>2402</v>
      </c>
      <c r="C821" s="145" t="s">
        <v>545</v>
      </c>
      <c r="D821" s="145" t="s">
        <v>2415</v>
      </c>
      <c r="E821" s="145" t="s">
        <v>945</v>
      </c>
      <c r="F821" s="145" t="s">
        <v>2353</v>
      </c>
      <c r="G821" s="146">
        <v>46142</v>
      </c>
      <c r="H821" s="145" t="s">
        <v>552</v>
      </c>
      <c r="I821" s="145">
        <v>29</v>
      </c>
      <c r="J821" s="147">
        <v>845</v>
      </c>
      <c r="K821" s="148">
        <v>1270</v>
      </c>
      <c r="L821" s="148">
        <v>770</v>
      </c>
      <c r="M821" s="148">
        <v>680</v>
      </c>
      <c r="N821" s="145">
        <v>90</v>
      </c>
      <c r="O821" s="145" t="s">
        <v>2571</v>
      </c>
      <c r="P821" s="145" t="s">
        <v>1773</v>
      </c>
      <c r="Q821" s="145" t="s">
        <v>550</v>
      </c>
      <c r="R821" s="145" t="s">
        <v>946</v>
      </c>
    </row>
    <row r="822" spans="1:18">
      <c r="A822" s="145" t="s">
        <v>2558</v>
      </c>
      <c r="B822" s="145" t="s">
        <v>2402</v>
      </c>
      <c r="C822" s="145" t="s">
        <v>545</v>
      </c>
      <c r="D822" s="145" t="s">
        <v>2415</v>
      </c>
      <c r="E822" s="145" t="s">
        <v>947</v>
      </c>
      <c r="F822" s="145" t="s">
        <v>2353</v>
      </c>
      <c r="G822" s="146">
        <v>46143</v>
      </c>
      <c r="H822" s="145" t="s">
        <v>557</v>
      </c>
      <c r="I822" s="145">
        <v>15</v>
      </c>
      <c r="J822" s="147">
        <v>435</v>
      </c>
      <c r="K822" s="148">
        <v>655</v>
      </c>
      <c r="L822" s="148">
        <v>400</v>
      </c>
      <c r="M822" s="148">
        <v>350</v>
      </c>
      <c r="N822" s="145">
        <v>90</v>
      </c>
      <c r="O822" s="145" t="s">
        <v>2567</v>
      </c>
      <c r="P822" s="145" t="s">
        <v>1773</v>
      </c>
      <c r="Q822" s="145" t="s">
        <v>550</v>
      </c>
      <c r="R822" s="145" t="s">
        <v>944</v>
      </c>
    </row>
    <row r="823" spans="1:18">
      <c r="A823" s="145" t="s">
        <v>2558</v>
      </c>
      <c r="B823" s="145" t="s">
        <v>2402</v>
      </c>
      <c r="C823" s="145" t="s">
        <v>545</v>
      </c>
      <c r="D823" s="145" t="s">
        <v>2415</v>
      </c>
      <c r="E823" s="145" t="s">
        <v>948</v>
      </c>
      <c r="F823" s="145" t="s">
        <v>2353</v>
      </c>
      <c r="G823" s="146">
        <v>46143</v>
      </c>
      <c r="H823" s="145" t="s">
        <v>557</v>
      </c>
      <c r="I823" s="145">
        <v>29</v>
      </c>
      <c r="J823" s="147">
        <v>845</v>
      </c>
      <c r="K823" s="148">
        <v>1270</v>
      </c>
      <c r="L823" s="148">
        <v>770</v>
      </c>
      <c r="M823" s="148">
        <v>680</v>
      </c>
      <c r="N823" s="145">
        <v>90</v>
      </c>
      <c r="O823" s="145" t="s">
        <v>2571</v>
      </c>
      <c r="P823" s="145" t="s">
        <v>1773</v>
      </c>
      <c r="Q823" s="145" t="s">
        <v>550</v>
      </c>
      <c r="R823" s="145" t="s">
        <v>946</v>
      </c>
    </row>
    <row r="824" spans="1:18">
      <c r="A824" s="145" t="s">
        <v>2558</v>
      </c>
      <c r="B824" s="145" t="s">
        <v>2402</v>
      </c>
      <c r="C824" s="145" t="s">
        <v>545</v>
      </c>
      <c r="D824" s="145" t="s">
        <v>2415</v>
      </c>
      <c r="E824" s="145" t="s">
        <v>949</v>
      </c>
      <c r="F824" s="145" t="s">
        <v>2353</v>
      </c>
      <c r="G824" s="146">
        <v>46157</v>
      </c>
      <c r="H824" s="145" t="s">
        <v>552</v>
      </c>
      <c r="I824" s="145">
        <v>14</v>
      </c>
      <c r="J824" s="147">
        <v>410</v>
      </c>
      <c r="K824" s="148">
        <v>615</v>
      </c>
      <c r="L824" s="148">
        <v>375</v>
      </c>
      <c r="M824" s="148">
        <v>330</v>
      </c>
      <c r="N824" s="145">
        <v>90</v>
      </c>
      <c r="O824" s="145" t="s">
        <v>2567</v>
      </c>
      <c r="P824" s="145" t="s">
        <v>1773</v>
      </c>
      <c r="Q824" s="145" t="s">
        <v>550</v>
      </c>
      <c r="R824" s="145" t="s">
        <v>950</v>
      </c>
    </row>
    <row r="825" spans="1:18">
      <c r="A825" s="145" t="s">
        <v>2558</v>
      </c>
      <c r="B825" s="145" t="s">
        <v>2402</v>
      </c>
      <c r="C825" s="145" t="s">
        <v>545</v>
      </c>
      <c r="D825" s="145" t="s">
        <v>2415</v>
      </c>
      <c r="E825" s="145" t="s">
        <v>951</v>
      </c>
      <c r="F825" s="145" t="s">
        <v>2353</v>
      </c>
      <c r="G825" s="146">
        <v>46157</v>
      </c>
      <c r="H825" s="145" t="s">
        <v>552</v>
      </c>
      <c r="I825" s="145">
        <v>28</v>
      </c>
      <c r="J825" s="147">
        <v>820</v>
      </c>
      <c r="K825" s="148">
        <v>1230</v>
      </c>
      <c r="L825" s="148">
        <v>750</v>
      </c>
      <c r="M825" s="148">
        <v>660</v>
      </c>
      <c r="N825" s="145">
        <v>90</v>
      </c>
      <c r="O825" s="145" t="s">
        <v>2571</v>
      </c>
      <c r="P825" s="145" t="s">
        <v>1773</v>
      </c>
      <c r="Q825" s="145" t="s">
        <v>550</v>
      </c>
      <c r="R825" s="145" t="s">
        <v>952</v>
      </c>
    </row>
    <row r="826" spans="1:18">
      <c r="A826" s="145" t="s">
        <v>2558</v>
      </c>
      <c r="B826" s="145" t="s">
        <v>2402</v>
      </c>
      <c r="C826" s="145" t="s">
        <v>545</v>
      </c>
      <c r="D826" s="145" t="s">
        <v>2415</v>
      </c>
      <c r="E826" s="145" t="s">
        <v>953</v>
      </c>
      <c r="F826" s="145" t="s">
        <v>2353</v>
      </c>
      <c r="G826" s="146">
        <v>46158</v>
      </c>
      <c r="H826" s="145" t="s">
        <v>557</v>
      </c>
      <c r="I826" s="145">
        <v>14</v>
      </c>
      <c r="J826" s="147">
        <v>410</v>
      </c>
      <c r="K826" s="148">
        <v>615</v>
      </c>
      <c r="L826" s="148">
        <v>375</v>
      </c>
      <c r="M826" s="148">
        <v>330</v>
      </c>
      <c r="N826" s="145">
        <v>90</v>
      </c>
      <c r="O826" s="145" t="s">
        <v>2567</v>
      </c>
      <c r="P826" s="145" t="s">
        <v>1773</v>
      </c>
      <c r="Q826" s="145" t="s">
        <v>550</v>
      </c>
      <c r="R826" s="145" t="s">
        <v>954</v>
      </c>
    </row>
    <row r="827" spans="1:18">
      <c r="A827" s="145" t="s">
        <v>2558</v>
      </c>
      <c r="B827" s="145" t="s">
        <v>2402</v>
      </c>
      <c r="C827" s="145" t="s">
        <v>545</v>
      </c>
      <c r="D827" s="145" t="s">
        <v>2415</v>
      </c>
      <c r="E827" s="145" t="s">
        <v>955</v>
      </c>
      <c r="F827" s="145" t="s">
        <v>2353</v>
      </c>
      <c r="G827" s="146">
        <v>46158</v>
      </c>
      <c r="H827" s="145" t="s">
        <v>557</v>
      </c>
      <c r="I827" s="145">
        <v>28</v>
      </c>
      <c r="J827" s="147">
        <v>820</v>
      </c>
      <c r="K827" s="148">
        <v>1230</v>
      </c>
      <c r="L827" s="148">
        <v>750</v>
      </c>
      <c r="M827" s="148">
        <v>660</v>
      </c>
      <c r="N827" s="145">
        <v>90</v>
      </c>
      <c r="O827" s="145" t="s">
        <v>2571</v>
      </c>
      <c r="P827" s="145" t="s">
        <v>1773</v>
      </c>
      <c r="Q827" s="145" t="s">
        <v>550</v>
      </c>
      <c r="R827" s="145" t="s">
        <v>952</v>
      </c>
    </row>
    <row r="828" spans="1:18">
      <c r="A828" s="145" t="s">
        <v>2558</v>
      </c>
      <c r="B828" s="145" t="s">
        <v>2402</v>
      </c>
      <c r="C828" s="145" t="s">
        <v>545</v>
      </c>
      <c r="D828" s="145" t="s">
        <v>2415</v>
      </c>
      <c r="E828" s="145" t="s">
        <v>956</v>
      </c>
      <c r="F828" s="145" t="s">
        <v>2353</v>
      </c>
      <c r="G828" s="146">
        <v>46171</v>
      </c>
      <c r="H828" s="145" t="s">
        <v>552</v>
      </c>
      <c r="I828" s="145">
        <v>14</v>
      </c>
      <c r="J828" s="147">
        <v>410</v>
      </c>
      <c r="K828" s="148">
        <v>615</v>
      </c>
      <c r="L828" s="148">
        <v>375</v>
      </c>
      <c r="M828" s="148">
        <v>330</v>
      </c>
      <c r="N828" s="145">
        <v>90</v>
      </c>
      <c r="O828" s="145" t="s">
        <v>2567</v>
      </c>
      <c r="P828" s="145" t="s">
        <v>1773</v>
      </c>
      <c r="Q828" s="145" t="s">
        <v>550</v>
      </c>
      <c r="R828" s="145" t="s">
        <v>957</v>
      </c>
    </row>
    <row r="829" spans="1:18">
      <c r="A829" s="145" t="s">
        <v>2558</v>
      </c>
      <c r="B829" s="145" t="s">
        <v>2402</v>
      </c>
      <c r="C829" s="145" t="s">
        <v>545</v>
      </c>
      <c r="D829" s="145" t="s">
        <v>2415</v>
      </c>
      <c r="E829" s="145" t="s">
        <v>958</v>
      </c>
      <c r="F829" s="145" t="s">
        <v>2353</v>
      </c>
      <c r="G829" s="146">
        <v>46171</v>
      </c>
      <c r="H829" s="145" t="s">
        <v>552</v>
      </c>
      <c r="I829" s="145">
        <v>28</v>
      </c>
      <c r="J829" s="147">
        <v>820</v>
      </c>
      <c r="K829" s="148">
        <v>1230</v>
      </c>
      <c r="L829" s="148">
        <v>750</v>
      </c>
      <c r="M829" s="148">
        <v>660</v>
      </c>
      <c r="N829" s="145">
        <v>90</v>
      </c>
      <c r="O829" s="145" t="s">
        <v>2571</v>
      </c>
      <c r="P829" s="145" t="s">
        <v>1773</v>
      </c>
      <c r="Q829" s="145" t="s">
        <v>550</v>
      </c>
      <c r="R829" s="145" t="s">
        <v>959</v>
      </c>
    </row>
    <row r="830" spans="1:18">
      <c r="A830" s="145" t="s">
        <v>2558</v>
      </c>
      <c r="B830" s="145" t="s">
        <v>2402</v>
      </c>
      <c r="C830" s="145" t="s">
        <v>545</v>
      </c>
      <c r="D830" s="145" t="s">
        <v>2415</v>
      </c>
      <c r="E830" s="145" t="s">
        <v>960</v>
      </c>
      <c r="F830" s="145" t="s">
        <v>2353</v>
      </c>
      <c r="G830" s="146">
        <v>46172</v>
      </c>
      <c r="H830" s="145" t="s">
        <v>557</v>
      </c>
      <c r="I830" s="145">
        <v>14</v>
      </c>
      <c r="J830" s="147">
        <v>410</v>
      </c>
      <c r="K830" s="148">
        <v>615</v>
      </c>
      <c r="L830" s="148">
        <v>375</v>
      </c>
      <c r="M830" s="148">
        <v>330</v>
      </c>
      <c r="N830" s="145">
        <v>90</v>
      </c>
      <c r="O830" s="145" t="s">
        <v>2567</v>
      </c>
      <c r="P830" s="145" t="s">
        <v>1773</v>
      </c>
      <c r="Q830" s="145" t="s">
        <v>550</v>
      </c>
      <c r="R830" s="145" t="s">
        <v>957</v>
      </c>
    </row>
    <row r="831" spans="1:18">
      <c r="A831" s="145" t="s">
        <v>2558</v>
      </c>
      <c r="B831" s="145" t="s">
        <v>2402</v>
      </c>
      <c r="C831" s="145" t="s">
        <v>545</v>
      </c>
      <c r="D831" s="145" t="s">
        <v>2415</v>
      </c>
      <c r="E831" s="145" t="s">
        <v>961</v>
      </c>
      <c r="F831" s="145" t="s">
        <v>2353</v>
      </c>
      <c r="G831" s="146">
        <v>46172</v>
      </c>
      <c r="H831" s="145" t="s">
        <v>557</v>
      </c>
      <c r="I831" s="145">
        <v>28</v>
      </c>
      <c r="J831" s="147">
        <v>820</v>
      </c>
      <c r="K831" s="148">
        <v>1230</v>
      </c>
      <c r="L831" s="148">
        <v>750</v>
      </c>
      <c r="M831" s="148">
        <v>660</v>
      </c>
      <c r="N831" s="145">
        <v>90</v>
      </c>
      <c r="O831" s="145" t="s">
        <v>2571</v>
      </c>
      <c r="P831" s="145" t="s">
        <v>1773</v>
      </c>
      <c r="Q831" s="145" t="s">
        <v>550</v>
      </c>
      <c r="R831" s="145" t="s">
        <v>959</v>
      </c>
    </row>
    <row r="832" spans="1:18">
      <c r="A832" s="145" t="s">
        <v>2558</v>
      </c>
      <c r="B832" s="145" t="s">
        <v>2402</v>
      </c>
      <c r="C832" s="145" t="s">
        <v>545</v>
      </c>
      <c r="D832" s="145" t="s">
        <v>2415</v>
      </c>
      <c r="E832" s="145" t="s">
        <v>962</v>
      </c>
      <c r="F832" s="145" t="s">
        <v>2353</v>
      </c>
      <c r="G832" s="146">
        <v>46185</v>
      </c>
      <c r="H832" s="145" t="s">
        <v>552</v>
      </c>
      <c r="I832" s="145">
        <v>14</v>
      </c>
      <c r="J832" s="147">
        <v>410</v>
      </c>
      <c r="K832" s="148">
        <v>615</v>
      </c>
      <c r="L832" s="148">
        <v>375</v>
      </c>
      <c r="M832" s="148">
        <v>330</v>
      </c>
      <c r="N832" s="145">
        <v>90</v>
      </c>
      <c r="O832" s="145" t="s">
        <v>2567</v>
      </c>
      <c r="P832" s="145" t="s">
        <v>1773</v>
      </c>
      <c r="Q832" s="145" t="s">
        <v>550</v>
      </c>
      <c r="R832" s="145" t="s">
        <v>963</v>
      </c>
    </row>
    <row r="833" spans="1:18">
      <c r="A833" s="145" t="s">
        <v>2558</v>
      </c>
      <c r="B833" s="145" t="s">
        <v>2402</v>
      </c>
      <c r="C833" s="145" t="s">
        <v>545</v>
      </c>
      <c r="D833" s="145" t="s">
        <v>2415</v>
      </c>
      <c r="E833" s="145" t="s">
        <v>964</v>
      </c>
      <c r="F833" s="145" t="s">
        <v>2353</v>
      </c>
      <c r="G833" s="146">
        <v>46185</v>
      </c>
      <c r="H833" s="145" t="s">
        <v>552</v>
      </c>
      <c r="I833" s="145">
        <v>28</v>
      </c>
      <c r="J833" s="147">
        <v>820</v>
      </c>
      <c r="K833" s="148">
        <v>1230</v>
      </c>
      <c r="L833" s="148">
        <v>750</v>
      </c>
      <c r="M833" s="148">
        <v>660</v>
      </c>
      <c r="N833" s="145">
        <v>90</v>
      </c>
      <c r="O833" s="145" t="s">
        <v>2571</v>
      </c>
      <c r="P833" s="145" t="s">
        <v>1773</v>
      </c>
      <c r="Q833" s="145" t="s">
        <v>550</v>
      </c>
      <c r="R833" s="145" t="s">
        <v>965</v>
      </c>
    </row>
    <row r="834" spans="1:18">
      <c r="A834" s="145" t="s">
        <v>2558</v>
      </c>
      <c r="B834" s="145" t="s">
        <v>2402</v>
      </c>
      <c r="C834" s="145" t="s">
        <v>545</v>
      </c>
      <c r="D834" s="145" t="s">
        <v>2415</v>
      </c>
      <c r="E834" s="145" t="s">
        <v>966</v>
      </c>
      <c r="F834" s="145" t="s">
        <v>2353</v>
      </c>
      <c r="G834" s="146">
        <v>46186</v>
      </c>
      <c r="H834" s="145" t="s">
        <v>557</v>
      </c>
      <c r="I834" s="145">
        <v>14</v>
      </c>
      <c r="J834" s="147">
        <v>410</v>
      </c>
      <c r="K834" s="148">
        <v>615</v>
      </c>
      <c r="L834" s="148">
        <v>375</v>
      </c>
      <c r="M834" s="148">
        <v>330</v>
      </c>
      <c r="N834" s="145">
        <v>90</v>
      </c>
      <c r="O834" s="145" t="s">
        <v>2567</v>
      </c>
      <c r="P834" s="145" t="s">
        <v>1773</v>
      </c>
      <c r="Q834" s="145" t="s">
        <v>550</v>
      </c>
      <c r="R834" s="145" t="s">
        <v>967</v>
      </c>
    </row>
    <row r="835" spans="1:18">
      <c r="A835" s="145" t="s">
        <v>2558</v>
      </c>
      <c r="B835" s="145" t="s">
        <v>2402</v>
      </c>
      <c r="C835" s="145" t="s">
        <v>545</v>
      </c>
      <c r="D835" s="145" t="s">
        <v>2415</v>
      </c>
      <c r="E835" s="145" t="s">
        <v>968</v>
      </c>
      <c r="F835" s="145" t="s">
        <v>2353</v>
      </c>
      <c r="G835" s="146">
        <v>46186</v>
      </c>
      <c r="H835" s="145" t="s">
        <v>557</v>
      </c>
      <c r="I835" s="145">
        <v>28</v>
      </c>
      <c r="J835" s="147">
        <v>820</v>
      </c>
      <c r="K835" s="148">
        <v>1230</v>
      </c>
      <c r="L835" s="148">
        <v>750</v>
      </c>
      <c r="M835" s="148">
        <v>660</v>
      </c>
      <c r="N835" s="145">
        <v>90</v>
      </c>
      <c r="O835" s="145" t="s">
        <v>2571</v>
      </c>
      <c r="P835" s="145" t="s">
        <v>1773</v>
      </c>
      <c r="Q835" s="145" t="s">
        <v>550</v>
      </c>
      <c r="R835" s="145" t="s">
        <v>965</v>
      </c>
    </row>
    <row r="836" spans="1:18">
      <c r="A836" s="145" t="s">
        <v>2558</v>
      </c>
      <c r="B836" s="145" t="s">
        <v>2402</v>
      </c>
      <c r="C836" s="145" t="s">
        <v>545</v>
      </c>
      <c r="D836" s="145" t="s">
        <v>2415</v>
      </c>
      <c r="E836" s="145" t="s">
        <v>969</v>
      </c>
      <c r="F836" s="145" t="s">
        <v>2353</v>
      </c>
      <c r="G836" s="146">
        <v>46199</v>
      </c>
      <c r="H836" s="145" t="s">
        <v>552</v>
      </c>
      <c r="I836" s="145">
        <v>14</v>
      </c>
      <c r="J836" s="147">
        <v>410</v>
      </c>
      <c r="K836" s="148">
        <v>615</v>
      </c>
      <c r="L836" s="148">
        <v>375</v>
      </c>
      <c r="M836" s="148">
        <v>330</v>
      </c>
      <c r="N836" s="145">
        <v>90</v>
      </c>
      <c r="O836" s="145" t="s">
        <v>2567</v>
      </c>
      <c r="P836" s="145" t="s">
        <v>1773</v>
      </c>
      <c r="Q836" s="145" t="s">
        <v>550</v>
      </c>
      <c r="R836" s="145" t="s">
        <v>729</v>
      </c>
    </row>
    <row r="837" spans="1:18">
      <c r="A837" s="145" t="s">
        <v>2558</v>
      </c>
      <c r="B837" s="145" t="s">
        <v>2402</v>
      </c>
      <c r="C837" s="145" t="s">
        <v>545</v>
      </c>
      <c r="D837" s="145" t="s">
        <v>2415</v>
      </c>
      <c r="E837" s="145" t="s">
        <v>970</v>
      </c>
      <c r="F837" s="145" t="s">
        <v>2353</v>
      </c>
      <c r="G837" s="146">
        <v>46199</v>
      </c>
      <c r="H837" s="145" t="s">
        <v>552</v>
      </c>
      <c r="I837" s="145">
        <v>28</v>
      </c>
      <c r="J837" s="147">
        <v>820</v>
      </c>
      <c r="K837" s="148">
        <v>1230</v>
      </c>
      <c r="L837" s="148">
        <v>750</v>
      </c>
      <c r="M837" s="148">
        <v>660</v>
      </c>
      <c r="N837" s="145">
        <v>90</v>
      </c>
      <c r="O837" s="145" t="s">
        <v>2571</v>
      </c>
      <c r="P837" s="145" t="s">
        <v>1773</v>
      </c>
      <c r="Q837" s="145" t="s">
        <v>550</v>
      </c>
      <c r="R837" s="145" t="s">
        <v>971</v>
      </c>
    </row>
    <row r="838" spans="1:18">
      <c r="A838" s="145" t="s">
        <v>2558</v>
      </c>
      <c r="B838" s="145" t="s">
        <v>2402</v>
      </c>
      <c r="C838" s="145" t="s">
        <v>545</v>
      </c>
      <c r="D838" s="145" t="s">
        <v>2415</v>
      </c>
      <c r="E838" s="145" t="s">
        <v>972</v>
      </c>
      <c r="F838" s="145" t="s">
        <v>2353</v>
      </c>
      <c r="G838" s="146">
        <v>46200</v>
      </c>
      <c r="H838" s="145" t="s">
        <v>557</v>
      </c>
      <c r="I838" s="145">
        <v>14</v>
      </c>
      <c r="J838" s="147">
        <v>410</v>
      </c>
      <c r="K838" s="148">
        <v>615</v>
      </c>
      <c r="L838" s="148">
        <v>375</v>
      </c>
      <c r="M838" s="148">
        <v>330</v>
      </c>
      <c r="N838" s="145">
        <v>90</v>
      </c>
      <c r="O838" s="145" t="s">
        <v>2567</v>
      </c>
      <c r="P838" s="145" t="s">
        <v>1773</v>
      </c>
      <c r="Q838" s="145" t="s">
        <v>550</v>
      </c>
      <c r="R838" s="145" t="s">
        <v>729</v>
      </c>
    </row>
    <row r="839" spans="1:18">
      <c r="A839" s="145" t="s">
        <v>2558</v>
      </c>
      <c r="B839" s="145" t="s">
        <v>2402</v>
      </c>
      <c r="C839" s="145" t="s">
        <v>545</v>
      </c>
      <c r="D839" s="145" t="s">
        <v>2415</v>
      </c>
      <c r="E839" s="145" t="s">
        <v>973</v>
      </c>
      <c r="F839" s="145" t="s">
        <v>2353</v>
      </c>
      <c r="G839" s="146">
        <v>46200</v>
      </c>
      <c r="H839" s="145" t="s">
        <v>557</v>
      </c>
      <c r="I839" s="145">
        <v>28</v>
      </c>
      <c r="J839" s="147">
        <v>820</v>
      </c>
      <c r="K839" s="148">
        <v>1230</v>
      </c>
      <c r="L839" s="148">
        <v>750</v>
      </c>
      <c r="M839" s="148">
        <v>660</v>
      </c>
      <c r="N839" s="145">
        <v>90</v>
      </c>
      <c r="O839" s="145" t="s">
        <v>2571</v>
      </c>
      <c r="P839" s="145" t="s">
        <v>1773</v>
      </c>
      <c r="Q839" s="145" t="s">
        <v>550</v>
      </c>
      <c r="R839" s="145" t="s">
        <v>971</v>
      </c>
    </row>
    <row r="840" spans="1:18">
      <c r="A840" s="145" t="s">
        <v>2558</v>
      </c>
      <c r="B840" s="145" t="s">
        <v>2402</v>
      </c>
      <c r="C840" s="145" t="s">
        <v>545</v>
      </c>
      <c r="D840" s="145" t="s">
        <v>2415</v>
      </c>
      <c r="E840" s="145" t="s">
        <v>974</v>
      </c>
      <c r="F840" s="145" t="s">
        <v>2353</v>
      </c>
      <c r="G840" s="146">
        <v>46213</v>
      </c>
      <c r="H840" s="145" t="s">
        <v>552</v>
      </c>
      <c r="I840" s="145">
        <v>14</v>
      </c>
      <c r="J840" s="147">
        <v>410</v>
      </c>
      <c r="K840" s="148">
        <v>615</v>
      </c>
      <c r="L840" s="148">
        <v>375</v>
      </c>
      <c r="M840" s="148">
        <v>330</v>
      </c>
      <c r="N840" s="145">
        <v>90</v>
      </c>
      <c r="O840" s="145" t="s">
        <v>2567</v>
      </c>
      <c r="P840" s="145" t="s">
        <v>1773</v>
      </c>
      <c r="Q840" s="145" t="s">
        <v>550</v>
      </c>
      <c r="R840" s="145" t="s">
        <v>663</v>
      </c>
    </row>
    <row r="841" spans="1:18">
      <c r="A841" s="145" t="s">
        <v>2558</v>
      </c>
      <c r="B841" s="145" t="s">
        <v>2402</v>
      </c>
      <c r="C841" s="145" t="s">
        <v>545</v>
      </c>
      <c r="D841" s="145" t="s">
        <v>2415</v>
      </c>
      <c r="E841" s="145" t="s">
        <v>975</v>
      </c>
      <c r="F841" s="145" t="s">
        <v>2353</v>
      </c>
      <c r="G841" s="146">
        <v>46213</v>
      </c>
      <c r="H841" s="145" t="s">
        <v>552</v>
      </c>
      <c r="I841" s="145">
        <v>42</v>
      </c>
      <c r="J841" s="147">
        <v>1275</v>
      </c>
      <c r="K841" s="148">
        <v>1915</v>
      </c>
      <c r="L841" s="148">
        <v>1165</v>
      </c>
      <c r="M841" s="148">
        <v>1020</v>
      </c>
      <c r="N841" s="145">
        <v>120</v>
      </c>
      <c r="O841" s="145" t="s">
        <v>2569</v>
      </c>
      <c r="P841" s="145" t="s">
        <v>1773</v>
      </c>
      <c r="Q841" s="145" t="s">
        <v>550</v>
      </c>
      <c r="R841" s="145" t="s">
        <v>976</v>
      </c>
    </row>
    <row r="842" spans="1:18">
      <c r="A842" s="145" t="s">
        <v>2558</v>
      </c>
      <c r="B842" s="145" t="s">
        <v>2402</v>
      </c>
      <c r="C842" s="145" t="s">
        <v>545</v>
      </c>
      <c r="D842" s="145" t="s">
        <v>2415</v>
      </c>
      <c r="E842" s="145" t="s">
        <v>977</v>
      </c>
      <c r="F842" s="145" t="s">
        <v>2353</v>
      </c>
      <c r="G842" s="146">
        <v>46214</v>
      </c>
      <c r="H842" s="145" t="s">
        <v>557</v>
      </c>
      <c r="I842" s="145">
        <v>14</v>
      </c>
      <c r="J842" s="147">
        <v>410</v>
      </c>
      <c r="K842" s="148">
        <v>615</v>
      </c>
      <c r="L842" s="148">
        <v>375</v>
      </c>
      <c r="M842" s="148">
        <v>330</v>
      </c>
      <c r="N842" s="145">
        <v>90</v>
      </c>
      <c r="O842" s="145" t="s">
        <v>2567</v>
      </c>
      <c r="P842" s="145" t="s">
        <v>1773</v>
      </c>
      <c r="Q842" s="145" t="s">
        <v>550</v>
      </c>
      <c r="R842" s="145" t="s">
        <v>663</v>
      </c>
    </row>
    <row r="843" spans="1:18">
      <c r="A843" s="145" t="s">
        <v>2558</v>
      </c>
      <c r="B843" s="145" t="s">
        <v>2402</v>
      </c>
      <c r="C843" s="145" t="s">
        <v>545</v>
      </c>
      <c r="D843" s="145" t="s">
        <v>2415</v>
      </c>
      <c r="E843" s="145" t="s">
        <v>978</v>
      </c>
      <c r="F843" s="145" t="s">
        <v>2353</v>
      </c>
      <c r="G843" s="146">
        <v>46214</v>
      </c>
      <c r="H843" s="145" t="s">
        <v>557</v>
      </c>
      <c r="I843" s="145">
        <v>42</v>
      </c>
      <c r="J843" s="147">
        <v>1275</v>
      </c>
      <c r="K843" s="148">
        <v>1915</v>
      </c>
      <c r="L843" s="148">
        <v>1165</v>
      </c>
      <c r="M843" s="148">
        <v>1020</v>
      </c>
      <c r="N843" s="145">
        <v>120</v>
      </c>
      <c r="O843" s="145" t="s">
        <v>2569</v>
      </c>
      <c r="P843" s="145" t="s">
        <v>1773</v>
      </c>
      <c r="Q843" s="145" t="s">
        <v>550</v>
      </c>
      <c r="R843" s="145" t="s">
        <v>976</v>
      </c>
    </row>
    <row r="844" spans="1:18">
      <c r="A844" s="145" t="s">
        <v>2558</v>
      </c>
      <c r="B844" s="145" t="s">
        <v>2402</v>
      </c>
      <c r="C844" s="145" t="s">
        <v>545</v>
      </c>
      <c r="D844" s="145" t="s">
        <v>2415</v>
      </c>
      <c r="E844" s="145" t="s">
        <v>979</v>
      </c>
      <c r="F844" s="145" t="s">
        <v>2353</v>
      </c>
      <c r="G844" s="146">
        <v>46227</v>
      </c>
      <c r="H844" s="145" t="s">
        <v>552</v>
      </c>
      <c r="I844" s="145">
        <v>28</v>
      </c>
      <c r="J844" s="147">
        <v>865</v>
      </c>
      <c r="K844" s="148">
        <v>1300</v>
      </c>
      <c r="L844" s="148">
        <v>790</v>
      </c>
      <c r="M844" s="148">
        <v>695</v>
      </c>
      <c r="N844" s="145">
        <v>120</v>
      </c>
      <c r="O844" s="145" t="s">
        <v>2569</v>
      </c>
      <c r="P844" s="145" t="s">
        <v>1773</v>
      </c>
      <c r="Q844" s="145" t="s">
        <v>550</v>
      </c>
      <c r="R844" s="145" t="s">
        <v>980</v>
      </c>
    </row>
    <row r="845" spans="1:18">
      <c r="A845" s="145" t="s">
        <v>2558</v>
      </c>
      <c r="B845" s="145" t="s">
        <v>2402</v>
      </c>
      <c r="C845" s="145" t="s">
        <v>545</v>
      </c>
      <c r="D845" s="145" t="s">
        <v>2415</v>
      </c>
      <c r="E845" s="145" t="s">
        <v>981</v>
      </c>
      <c r="F845" s="145" t="s">
        <v>2353</v>
      </c>
      <c r="G845" s="146">
        <v>46227</v>
      </c>
      <c r="H845" s="145" t="s">
        <v>552</v>
      </c>
      <c r="I845" s="145">
        <v>42</v>
      </c>
      <c r="J845" s="147">
        <v>1275</v>
      </c>
      <c r="K845" s="148">
        <v>1915</v>
      </c>
      <c r="L845" s="148">
        <v>1165</v>
      </c>
      <c r="M845" s="148">
        <v>1020</v>
      </c>
      <c r="N845" s="145">
        <v>120</v>
      </c>
      <c r="O845" s="145" t="s">
        <v>2569</v>
      </c>
      <c r="P845" s="145" t="s">
        <v>1773</v>
      </c>
      <c r="Q845" s="145" t="s">
        <v>550</v>
      </c>
      <c r="R845" s="145" t="s">
        <v>976</v>
      </c>
    </row>
    <row r="846" spans="1:18">
      <c r="A846" s="145" t="s">
        <v>2558</v>
      </c>
      <c r="B846" s="145" t="s">
        <v>2402</v>
      </c>
      <c r="C846" s="145" t="s">
        <v>545</v>
      </c>
      <c r="D846" s="145" t="s">
        <v>2415</v>
      </c>
      <c r="E846" s="145" t="s">
        <v>982</v>
      </c>
      <c r="F846" s="145" t="s">
        <v>2353</v>
      </c>
      <c r="G846" s="146">
        <v>46228</v>
      </c>
      <c r="H846" s="145" t="s">
        <v>557</v>
      </c>
      <c r="I846" s="145">
        <v>28</v>
      </c>
      <c r="J846" s="147">
        <v>865</v>
      </c>
      <c r="K846" s="148">
        <v>1300</v>
      </c>
      <c r="L846" s="148">
        <v>790</v>
      </c>
      <c r="M846" s="148">
        <v>695</v>
      </c>
      <c r="N846" s="145">
        <v>120</v>
      </c>
      <c r="O846" s="145" t="s">
        <v>2569</v>
      </c>
      <c r="P846" s="145" t="s">
        <v>1773</v>
      </c>
      <c r="Q846" s="145" t="s">
        <v>550</v>
      </c>
      <c r="R846" s="145" t="s">
        <v>980</v>
      </c>
    </row>
    <row r="847" spans="1:18">
      <c r="A847" s="145" t="s">
        <v>2558</v>
      </c>
      <c r="B847" s="145" t="s">
        <v>2402</v>
      </c>
      <c r="C847" s="145" t="s">
        <v>545</v>
      </c>
      <c r="D847" s="145" t="s">
        <v>2415</v>
      </c>
      <c r="E847" s="145" t="s">
        <v>983</v>
      </c>
      <c r="F847" s="145" t="s">
        <v>2353</v>
      </c>
      <c r="G847" s="146">
        <v>46228</v>
      </c>
      <c r="H847" s="145" t="s">
        <v>704</v>
      </c>
      <c r="I847" s="145">
        <v>42</v>
      </c>
      <c r="J847" s="147">
        <v>1275</v>
      </c>
      <c r="K847" s="148">
        <v>1915</v>
      </c>
      <c r="L847" s="148">
        <v>1165</v>
      </c>
      <c r="M847" s="148">
        <v>1020</v>
      </c>
      <c r="N847" s="145">
        <v>120</v>
      </c>
      <c r="O847" s="145" t="s">
        <v>2569</v>
      </c>
      <c r="P847" s="145" t="s">
        <v>1773</v>
      </c>
      <c r="Q847" s="145" t="s">
        <v>550</v>
      </c>
      <c r="R847" s="145" t="s">
        <v>976</v>
      </c>
    </row>
    <row r="848" spans="1:18">
      <c r="A848" s="145" t="s">
        <v>2558</v>
      </c>
      <c r="B848" s="145" t="s">
        <v>2402</v>
      </c>
      <c r="C848" s="145" t="s">
        <v>545</v>
      </c>
      <c r="D848" s="145" t="s">
        <v>2415</v>
      </c>
      <c r="E848" s="145" t="s">
        <v>984</v>
      </c>
      <c r="F848" s="145" t="s">
        <v>2353</v>
      </c>
      <c r="G848" s="146">
        <v>46255</v>
      </c>
      <c r="H848" s="145" t="s">
        <v>552</v>
      </c>
      <c r="I848" s="145">
        <v>14</v>
      </c>
      <c r="J848" s="147">
        <v>410</v>
      </c>
      <c r="K848" s="148">
        <v>615</v>
      </c>
      <c r="L848" s="148">
        <v>375</v>
      </c>
      <c r="M848" s="148">
        <v>330</v>
      </c>
      <c r="N848" s="145">
        <v>90</v>
      </c>
      <c r="O848" s="145" t="s">
        <v>2567</v>
      </c>
      <c r="P848" s="145" t="s">
        <v>1773</v>
      </c>
      <c r="Q848" s="145" t="s">
        <v>550</v>
      </c>
      <c r="R848" s="145" t="s">
        <v>985</v>
      </c>
    </row>
    <row r="849" spans="1:18">
      <c r="A849" s="145" t="s">
        <v>2558</v>
      </c>
      <c r="B849" s="145" t="s">
        <v>2402</v>
      </c>
      <c r="C849" s="145" t="s">
        <v>545</v>
      </c>
      <c r="D849" s="145" t="s">
        <v>2415</v>
      </c>
      <c r="E849" s="145" t="s">
        <v>986</v>
      </c>
      <c r="F849" s="145" t="s">
        <v>2353</v>
      </c>
      <c r="G849" s="146">
        <v>46255</v>
      </c>
      <c r="H849" s="145" t="s">
        <v>842</v>
      </c>
      <c r="I849" s="145">
        <v>22</v>
      </c>
      <c r="J849" s="147">
        <v>645</v>
      </c>
      <c r="K849" s="148">
        <v>970</v>
      </c>
      <c r="L849" s="148">
        <v>590</v>
      </c>
      <c r="M849" s="148">
        <v>520</v>
      </c>
      <c r="N849" s="145">
        <v>90</v>
      </c>
      <c r="O849" s="145" t="s">
        <v>2567</v>
      </c>
      <c r="P849" s="145" t="s">
        <v>1773</v>
      </c>
      <c r="Q849" s="145" t="s">
        <v>550</v>
      </c>
      <c r="R849" s="145" t="s">
        <v>987</v>
      </c>
    </row>
    <row r="850" spans="1:18">
      <c r="A850" s="145" t="s">
        <v>2558</v>
      </c>
      <c r="B850" s="145" t="s">
        <v>2402</v>
      </c>
      <c r="C850" s="145" t="s">
        <v>545</v>
      </c>
      <c r="D850" s="145" t="s">
        <v>2415</v>
      </c>
      <c r="E850" s="145" t="s">
        <v>988</v>
      </c>
      <c r="F850" s="145" t="s">
        <v>2353</v>
      </c>
      <c r="G850" s="146">
        <v>46256</v>
      </c>
      <c r="H850" s="145" t="s">
        <v>704</v>
      </c>
      <c r="I850" s="145">
        <v>14</v>
      </c>
      <c r="J850" s="147">
        <v>410</v>
      </c>
      <c r="K850" s="148">
        <v>615</v>
      </c>
      <c r="L850" s="148">
        <v>375</v>
      </c>
      <c r="M850" s="148">
        <v>330</v>
      </c>
      <c r="N850" s="145">
        <v>90</v>
      </c>
      <c r="O850" s="145" t="s">
        <v>2567</v>
      </c>
      <c r="P850" s="145" t="s">
        <v>1773</v>
      </c>
      <c r="Q850" s="145" t="s">
        <v>550</v>
      </c>
      <c r="R850" s="145" t="s">
        <v>985</v>
      </c>
    </row>
    <row r="851" spans="1:18">
      <c r="A851" s="145" t="s">
        <v>2558</v>
      </c>
      <c r="B851" s="145" t="s">
        <v>2402</v>
      </c>
      <c r="C851" s="145" t="s">
        <v>545</v>
      </c>
      <c r="D851" s="145" t="s">
        <v>2415</v>
      </c>
      <c r="E851" s="145" t="s">
        <v>989</v>
      </c>
      <c r="F851" s="145" t="s">
        <v>2353</v>
      </c>
      <c r="G851" s="146">
        <v>46256</v>
      </c>
      <c r="H851" s="145" t="s">
        <v>557</v>
      </c>
      <c r="I851" s="145">
        <v>21</v>
      </c>
      <c r="J851" s="147">
        <v>615</v>
      </c>
      <c r="K851" s="148">
        <v>925</v>
      </c>
      <c r="L851" s="148">
        <v>560</v>
      </c>
      <c r="M851" s="148">
        <v>495</v>
      </c>
      <c r="N851" s="145">
        <v>90</v>
      </c>
      <c r="O851" s="145" t="s">
        <v>2567</v>
      </c>
      <c r="P851" s="145" t="s">
        <v>1773</v>
      </c>
      <c r="Q851" s="145" t="s">
        <v>550</v>
      </c>
      <c r="R851" s="145" t="s">
        <v>990</v>
      </c>
    </row>
    <row r="852" spans="1:18">
      <c r="A852" s="145" t="s">
        <v>2558</v>
      </c>
      <c r="B852" s="145" t="s">
        <v>2402</v>
      </c>
      <c r="C852" s="145" t="s">
        <v>545</v>
      </c>
      <c r="D852" s="145" t="s">
        <v>2415</v>
      </c>
      <c r="E852" s="145" t="s">
        <v>991</v>
      </c>
      <c r="F852" s="145" t="s">
        <v>2353</v>
      </c>
      <c r="G852" s="146">
        <v>46269</v>
      </c>
      <c r="H852" s="145" t="s">
        <v>842</v>
      </c>
      <c r="I852" s="145">
        <v>8</v>
      </c>
      <c r="J852" s="147">
        <v>235</v>
      </c>
      <c r="K852" s="148">
        <v>355</v>
      </c>
      <c r="L852" s="148">
        <v>215</v>
      </c>
      <c r="M852" s="148">
        <v>190</v>
      </c>
      <c r="N852" s="145">
        <v>90</v>
      </c>
      <c r="O852" s="145" t="s">
        <v>2568</v>
      </c>
      <c r="P852" s="145" t="s">
        <v>1773</v>
      </c>
      <c r="Q852" s="145" t="s">
        <v>550</v>
      </c>
      <c r="R852" s="145" t="s">
        <v>992</v>
      </c>
    </row>
    <row r="853" spans="1:18">
      <c r="A853" s="145" t="s">
        <v>2558</v>
      </c>
      <c r="B853" s="145" t="s">
        <v>2402</v>
      </c>
      <c r="C853" s="145" t="s">
        <v>545</v>
      </c>
      <c r="D853" s="145" t="s">
        <v>2415</v>
      </c>
      <c r="E853" s="145" t="s">
        <v>993</v>
      </c>
      <c r="F853" s="145" t="s">
        <v>2353</v>
      </c>
      <c r="G853" s="146">
        <v>46270</v>
      </c>
      <c r="H853" s="145" t="s">
        <v>773</v>
      </c>
      <c r="I853" s="145">
        <v>7</v>
      </c>
      <c r="J853" s="147">
        <v>205</v>
      </c>
      <c r="K853" s="148">
        <v>310</v>
      </c>
      <c r="L853" s="148">
        <v>190</v>
      </c>
      <c r="M853" s="148">
        <v>165</v>
      </c>
      <c r="N853" s="145">
        <v>90</v>
      </c>
      <c r="O853" s="145" t="s">
        <v>2568</v>
      </c>
      <c r="P853" s="145" t="s">
        <v>1773</v>
      </c>
      <c r="Q853" s="145" t="s">
        <v>550</v>
      </c>
      <c r="R853" s="145" t="s">
        <v>994</v>
      </c>
    </row>
    <row r="854" spans="1:18">
      <c r="A854" s="145" t="s">
        <v>2558</v>
      </c>
      <c r="B854" s="145" t="s">
        <v>2402</v>
      </c>
      <c r="C854" s="145" t="s">
        <v>545</v>
      </c>
      <c r="D854" s="145" t="s">
        <v>2415</v>
      </c>
      <c r="E854" s="145" t="s">
        <v>995</v>
      </c>
      <c r="F854" s="145" t="s">
        <v>2353</v>
      </c>
      <c r="G854" s="146">
        <v>46270</v>
      </c>
      <c r="H854" s="145" t="s">
        <v>773</v>
      </c>
      <c r="I854" s="145">
        <v>14</v>
      </c>
      <c r="J854" s="147">
        <v>410</v>
      </c>
      <c r="K854" s="148">
        <v>615</v>
      </c>
      <c r="L854" s="148">
        <v>375</v>
      </c>
      <c r="M854" s="148">
        <v>330</v>
      </c>
      <c r="N854" s="145">
        <v>90</v>
      </c>
      <c r="O854" s="145" t="s">
        <v>2567</v>
      </c>
      <c r="P854" s="145" t="s">
        <v>1773</v>
      </c>
      <c r="Q854" s="145" t="s">
        <v>550</v>
      </c>
      <c r="R854" s="145" t="s">
        <v>996</v>
      </c>
    </row>
    <row r="855" spans="1:18">
      <c r="A855" s="145" t="s">
        <v>2558</v>
      </c>
      <c r="B855" s="145" t="s">
        <v>2402</v>
      </c>
      <c r="C855" s="145" t="s">
        <v>545</v>
      </c>
      <c r="D855" s="145" t="s">
        <v>2415</v>
      </c>
      <c r="E855" s="145" t="s">
        <v>997</v>
      </c>
      <c r="F855" s="145" t="s">
        <v>2353</v>
      </c>
      <c r="G855" s="146">
        <v>46277</v>
      </c>
      <c r="H855" s="145" t="s">
        <v>557</v>
      </c>
      <c r="I855" s="145">
        <v>7</v>
      </c>
      <c r="J855" s="147">
        <v>205</v>
      </c>
      <c r="K855" s="148">
        <v>310</v>
      </c>
      <c r="L855" s="148">
        <v>190</v>
      </c>
      <c r="M855" s="148">
        <v>165</v>
      </c>
      <c r="N855" s="145">
        <v>90</v>
      </c>
      <c r="O855" s="145" t="s">
        <v>2568</v>
      </c>
      <c r="P855" s="145" t="s">
        <v>1773</v>
      </c>
      <c r="Q855" s="145" t="s">
        <v>550</v>
      </c>
      <c r="R855" s="145" t="s">
        <v>998</v>
      </c>
    </row>
    <row r="856" spans="1:18">
      <c r="A856" s="145" t="s">
        <v>2558</v>
      </c>
      <c r="B856" s="145" t="s">
        <v>2402</v>
      </c>
      <c r="C856" s="145" t="s">
        <v>545</v>
      </c>
      <c r="D856" s="145" t="s">
        <v>2415</v>
      </c>
      <c r="E856" s="145" t="s">
        <v>999</v>
      </c>
      <c r="F856" s="145" t="s">
        <v>2353</v>
      </c>
      <c r="G856" s="146">
        <v>46277</v>
      </c>
      <c r="H856" s="145" t="s">
        <v>557</v>
      </c>
      <c r="I856" s="145">
        <v>21</v>
      </c>
      <c r="J856" s="147">
        <v>615</v>
      </c>
      <c r="K856" s="148">
        <v>925</v>
      </c>
      <c r="L856" s="148">
        <v>560</v>
      </c>
      <c r="M856" s="148">
        <v>495</v>
      </c>
      <c r="N856" s="145">
        <v>90</v>
      </c>
      <c r="O856" s="145" t="s">
        <v>2567</v>
      </c>
      <c r="P856" s="145" t="s">
        <v>1773</v>
      </c>
      <c r="Q856" s="145" t="s">
        <v>550</v>
      </c>
      <c r="R856" s="145" t="s">
        <v>1000</v>
      </c>
    </row>
    <row r="857" spans="1:18">
      <c r="A857" s="145" t="s">
        <v>2558</v>
      </c>
      <c r="B857" s="145" t="s">
        <v>2402</v>
      </c>
      <c r="C857" s="145" t="s">
        <v>545</v>
      </c>
      <c r="D857" s="145" t="s">
        <v>2415</v>
      </c>
      <c r="E857" s="145" t="s">
        <v>1001</v>
      </c>
      <c r="F857" s="145" t="s">
        <v>2353</v>
      </c>
      <c r="G857" s="146">
        <v>46284</v>
      </c>
      <c r="H857" s="145" t="s">
        <v>557</v>
      </c>
      <c r="I857" s="145">
        <v>14</v>
      </c>
      <c r="J857" s="147">
        <v>410</v>
      </c>
      <c r="K857" s="148">
        <v>615</v>
      </c>
      <c r="L857" s="148">
        <v>375</v>
      </c>
      <c r="M857" s="148">
        <v>330</v>
      </c>
      <c r="N857" s="145">
        <v>90</v>
      </c>
      <c r="O857" s="145" t="s">
        <v>2567</v>
      </c>
      <c r="P857" s="145" t="s">
        <v>1773</v>
      </c>
      <c r="Q857" s="145" t="s">
        <v>550</v>
      </c>
      <c r="R857" s="145" t="s">
        <v>1002</v>
      </c>
    </row>
    <row r="858" spans="1:18">
      <c r="A858" s="145" t="s">
        <v>2558</v>
      </c>
      <c r="B858" s="145" t="s">
        <v>2402</v>
      </c>
      <c r="C858" s="145" t="s">
        <v>545</v>
      </c>
      <c r="D858" s="145" t="s">
        <v>2415</v>
      </c>
      <c r="E858" s="145" t="s">
        <v>1003</v>
      </c>
      <c r="F858" s="145" t="s">
        <v>2353</v>
      </c>
      <c r="G858" s="146">
        <v>46284</v>
      </c>
      <c r="H858" s="145" t="s">
        <v>837</v>
      </c>
      <c r="I858" s="145">
        <v>13</v>
      </c>
      <c r="J858" s="147">
        <v>380</v>
      </c>
      <c r="K858" s="148">
        <v>570</v>
      </c>
      <c r="L858" s="148">
        <v>350</v>
      </c>
      <c r="M858" s="148">
        <v>305</v>
      </c>
      <c r="N858" s="145">
        <v>90</v>
      </c>
      <c r="O858" s="145" t="s">
        <v>2567</v>
      </c>
      <c r="P858" s="145" t="s">
        <v>1773</v>
      </c>
      <c r="Q858" s="145" t="s">
        <v>550</v>
      </c>
      <c r="R858" s="145" t="s">
        <v>1004</v>
      </c>
    </row>
    <row r="859" spans="1:18">
      <c r="A859" s="145" t="s">
        <v>2558</v>
      </c>
      <c r="B859" s="145" t="s">
        <v>2402</v>
      </c>
      <c r="C859" s="145" t="s">
        <v>545</v>
      </c>
      <c r="D859" s="145" t="s">
        <v>2415</v>
      </c>
      <c r="E859" s="145" t="s">
        <v>1005</v>
      </c>
      <c r="F859" s="145" t="s">
        <v>2353</v>
      </c>
      <c r="G859" s="146">
        <v>46311</v>
      </c>
      <c r="H859" s="145" t="s">
        <v>842</v>
      </c>
      <c r="I859" s="145">
        <v>15</v>
      </c>
      <c r="J859" s="147">
        <v>435</v>
      </c>
      <c r="K859" s="148">
        <v>655</v>
      </c>
      <c r="L859" s="148">
        <v>400</v>
      </c>
      <c r="M859" s="148">
        <v>350</v>
      </c>
      <c r="N859" s="145">
        <v>90</v>
      </c>
      <c r="O859" s="145" t="s">
        <v>2567</v>
      </c>
      <c r="P859" s="145" t="s">
        <v>1773</v>
      </c>
      <c r="Q859" s="145" t="s">
        <v>550</v>
      </c>
      <c r="R859" s="145" t="s">
        <v>1006</v>
      </c>
    </row>
    <row r="860" spans="1:18">
      <c r="A860" s="145" t="s">
        <v>2558</v>
      </c>
      <c r="B860" s="145" t="s">
        <v>2402</v>
      </c>
      <c r="C860" s="145" t="s">
        <v>545</v>
      </c>
      <c r="D860" s="145" t="s">
        <v>2415</v>
      </c>
      <c r="E860" s="145" t="s">
        <v>1007</v>
      </c>
      <c r="F860" s="145" t="s">
        <v>2353</v>
      </c>
      <c r="G860" s="146">
        <v>46312</v>
      </c>
      <c r="H860" s="145" t="s">
        <v>557</v>
      </c>
      <c r="I860" s="145">
        <v>14</v>
      </c>
      <c r="J860" s="147">
        <v>410</v>
      </c>
      <c r="K860" s="148">
        <v>615</v>
      </c>
      <c r="L860" s="148">
        <v>375</v>
      </c>
      <c r="M860" s="148">
        <v>330</v>
      </c>
      <c r="N860" s="145">
        <v>90</v>
      </c>
      <c r="O860" s="145" t="s">
        <v>2567</v>
      </c>
      <c r="P860" s="145" t="s">
        <v>1773</v>
      </c>
      <c r="Q860" s="145" t="s">
        <v>550</v>
      </c>
      <c r="R860" s="145" t="s">
        <v>1008</v>
      </c>
    </row>
    <row r="861" spans="1:18">
      <c r="A861" s="145" t="s">
        <v>2558</v>
      </c>
      <c r="B861" s="145" t="s">
        <v>2402</v>
      </c>
      <c r="C861" s="145" t="s">
        <v>545</v>
      </c>
      <c r="D861" s="145" t="s">
        <v>2415</v>
      </c>
      <c r="E861" s="145" t="s">
        <v>1009</v>
      </c>
      <c r="F861" s="145" t="s">
        <v>2350</v>
      </c>
      <c r="G861" s="146">
        <v>46117</v>
      </c>
      <c r="H861" s="145" t="s">
        <v>557</v>
      </c>
      <c r="I861" s="145">
        <v>7</v>
      </c>
      <c r="J861" s="147">
        <v>205</v>
      </c>
      <c r="K861" s="148">
        <v>310</v>
      </c>
      <c r="L861" s="148">
        <v>190</v>
      </c>
      <c r="M861" s="148">
        <v>165</v>
      </c>
      <c r="N861" s="145">
        <v>90</v>
      </c>
      <c r="O861" s="145" t="s">
        <v>2568</v>
      </c>
      <c r="P861" s="145" t="s">
        <v>1773</v>
      </c>
      <c r="Q861" s="145" t="s">
        <v>720</v>
      </c>
      <c r="R861" s="145" t="s">
        <v>737</v>
      </c>
    </row>
    <row r="862" spans="1:18">
      <c r="A862" s="145" t="s">
        <v>2558</v>
      </c>
      <c r="B862" s="145" t="s">
        <v>2402</v>
      </c>
      <c r="C862" s="145" t="s">
        <v>545</v>
      </c>
      <c r="D862" s="145" t="s">
        <v>2415</v>
      </c>
      <c r="E862" s="145" t="s">
        <v>1010</v>
      </c>
      <c r="F862" s="145" t="s">
        <v>2350</v>
      </c>
      <c r="G862" s="146">
        <v>46138</v>
      </c>
      <c r="H862" s="145" t="s">
        <v>557</v>
      </c>
      <c r="I862" s="145">
        <v>7</v>
      </c>
      <c r="J862" s="147">
        <v>205</v>
      </c>
      <c r="K862" s="148">
        <v>310</v>
      </c>
      <c r="L862" s="148">
        <v>190</v>
      </c>
      <c r="M862" s="148">
        <v>165</v>
      </c>
      <c r="N862" s="145">
        <v>90</v>
      </c>
      <c r="O862" s="145" t="s">
        <v>2568</v>
      </c>
      <c r="P862" s="145" t="s">
        <v>1773</v>
      </c>
      <c r="Q862" s="145" t="s">
        <v>720</v>
      </c>
      <c r="R862" s="145" t="s">
        <v>725</v>
      </c>
    </row>
    <row r="863" spans="1:18">
      <c r="A863" s="145" t="s">
        <v>2558</v>
      </c>
      <c r="B863" s="145" t="s">
        <v>2402</v>
      </c>
      <c r="C863" s="145" t="s">
        <v>545</v>
      </c>
      <c r="D863" s="145" t="s">
        <v>2415</v>
      </c>
      <c r="E863" s="145" t="s">
        <v>1011</v>
      </c>
      <c r="F863" s="145" t="s">
        <v>2350</v>
      </c>
      <c r="G863" s="146">
        <v>46138</v>
      </c>
      <c r="H863" s="145" t="s">
        <v>557</v>
      </c>
      <c r="I863" s="145">
        <v>14</v>
      </c>
      <c r="J863" s="147">
        <v>410</v>
      </c>
      <c r="K863" s="148">
        <v>615</v>
      </c>
      <c r="L863" s="148">
        <v>375</v>
      </c>
      <c r="M863" s="148">
        <v>330</v>
      </c>
      <c r="N863" s="145">
        <v>90</v>
      </c>
      <c r="O863" s="145" t="s">
        <v>2567</v>
      </c>
      <c r="P863" s="145" t="s">
        <v>1773</v>
      </c>
      <c r="Q863" s="145" t="s">
        <v>720</v>
      </c>
      <c r="R863" s="145" t="s">
        <v>996</v>
      </c>
    </row>
    <row r="864" spans="1:18">
      <c r="A864" s="145" t="s">
        <v>2558</v>
      </c>
      <c r="B864" s="145" t="s">
        <v>2402</v>
      </c>
      <c r="C864" s="145" t="s">
        <v>545</v>
      </c>
      <c r="D864" s="145" t="s">
        <v>2415</v>
      </c>
      <c r="E864" s="145" t="s">
        <v>1012</v>
      </c>
      <c r="F864" s="145" t="s">
        <v>2350</v>
      </c>
      <c r="G864" s="146">
        <v>46145</v>
      </c>
      <c r="H864" s="145" t="s">
        <v>557</v>
      </c>
      <c r="I864" s="145">
        <v>7</v>
      </c>
      <c r="J864" s="147">
        <v>205</v>
      </c>
      <c r="K864" s="148">
        <v>310</v>
      </c>
      <c r="L864" s="148">
        <v>190</v>
      </c>
      <c r="M864" s="148">
        <v>165</v>
      </c>
      <c r="N864" s="145">
        <v>90</v>
      </c>
      <c r="O864" s="145" t="s">
        <v>2568</v>
      </c>
      <c r="P864" s="145" t="s">
        <v>1773</v>
      </c>
      <c r="Q864" s="145" t="s">
        <v>720</v>
      </c>
      <c r="R864" s="145" t="s">
        <v>721</v>
      </c>
    </row>
    <row r="865" spans="1:18">
      <c r="A865" s="145" t="s">
        <v>2558</v>
      </c>
      <c r="B865" s="145" t="s">
        <v>2402</v>
      </c>
      <c r="C865" s="145" t="s">
        <v>545</v>
      </c>
      <c r="D865" s="145" t="s">
        <v>2415</v>
      </c>
      <c r="E865" s="145" t="s">
        <v>1013</v>
      </c>
      <c r="F865" s="145" t="s">
        <v>2350</v>
      </c>
      <c r="G865" s="146">
        <v>46145</v>
      </c>
      <c r="H865" s="145" t="s">
        <v>557</v>
      </c>
      <c r="I865" s="145">
        <v>21</v>
      </c>
      <c r="J865" s="147">
        <v>615</v>
      </c>
      <c r="K865" s="148">
        <v>925</v>
      </c>
      <c r="L865" s="148">
        <v>560</v>
      </c>
      <c r="M865" s="148">
        <v>495</v>
      </c>
      <c r="N865" s="145">
        <v>90</v>
      </c>
      <c r="O865" s="145" t="s">
        <v>2567</v>
      </c>
      <c r="P865" s="145" t="s">
        <v>1773</v>
      </c>
      <c r="Q865" s="145" t="s">
        <v>720</v>
      </c>
      <c r="R865" s="145" t="s">
        <v>1014</v>
      </c>
    </row>
    <row r="866" spans="1:18">
      <c r="A866" s="145" t="s">
        <v>2558</v>
      </c>
      <c r="B866" s="145" t="s">
        <v>2402</v>
      </c>
      <c r="C866" s="145" t="s">
        <v>545</v>
      </c>
      <c r="D866" s="145" t="s">
        <v>2415</v>
      </c>
      <c r="E866" s="145" t="s">
        <v>1015</v>
      </c>
      <c r="F866" s="145" t="s">
        <v>2350</v>
      </c>
      <c r="G866" s="146">
        <v>46152</v>
      </c>
      <c r="H866" s="145" t="s">
        <v>557</v>
      </c>
      <c r="I866" s="145">
        <v>14</v>
      </c>
      <c r="J866" s="147">
        <v>410</v>
      </c>
      <c r="K866" s="148">
        <v>615</v>
      </c>
      <c r="L866" s="148">
        <v>375</v>
      </c>
      <c r="M866" s="148">
        <v>330</v>
      </c>
      <c r="N866" s="145">
        <v>90</v>
      </c>
      <c r="O866" s="145" t="s">
        <v>2567</v>
      </c>
      <c r="P866" s="145" t="s">
        <v>1773</v>
      </c>
      <c r="Q866" s="145" t="s">
        <v>720</v>
      </c>
      <c r="R866" s="145" t="s">
        <v>729</v>
      </c>
    </row>
    <row r="867" spans="1:18">
      <c r="A867" s="145" t="s">
        <v>2558</v>
      </c>
      <c r="B867" s="145" t="s">
        <v>2402</v>
      </c>
      <c r="C867" s="145" t="s">
        <v>545</v>
      </c>
      <c r="D867" s="145" t="s">
        <v>2415</v>
      </c>
      <c r="E867" s="145" t="s">
        <v>1016</v>
      </c>
      <c r="F867" s="145" t="s">
        <v>2350</v>
      </c>
      <c r="G867" s="146">
        <v>46152</v>
      </c>
      <c r="H867" s="145" t="s">
        <v>557</v>
      </c>
      <c r="I867" s="145">
        <v>21</v>
      </c>
      <c r="J867" s="147">
        <v>615</v>
      </c>
      <c r="K867" s="148">
        <v>925</v>
      </c>
      <c r="L867" s="148">
        <v>560</v>
      </c>
      <c r="M867" s="148">
        <v>495</v>
      </c>
      <c r="N867" s="145">
        <v>90</v>
      </c>
      <c r="O867" s="145" t="s">
        <v>2567</v>
      </c>
      <c r="P867" s="145" t="s">
        <v>1773</v>
      </c>
      <c r="Q867" s="145" t="s">
        <v>720</v>
      </c>
      <c r="R867" s="145" t="s">
        <v>1017</v>
      </c>
    </row>
    <row r="868" spans="1:18">
      <c r="A868" s="145" t="s">
        <v>2558</v>
      </c>
      <c r="B868" s="145" t="s">
        <v>2402</v>
      </c>
      <c r="C868" s="145" t="s">
        <v>545</v>
      </c>
      <c r="D868" s="145" t="s">
        <v>2415</v>
      </c>
      <c r="E868" s="145" t="s">
        <v>1018</v>
      </c>
      <c r="F868" s="145" t="s">
        <v>2350</v>
      </c>
      <c r="G868" s="146">
        <v>46166</v>
      </c>
      <c r="H868" s="145" t="s">
        <v>557</v>
      </c>
      <c r="I868" s="145">
        <v>7</v>
      </c>
      <c r="J868" s="147">
        <v>205</v>
      </c>
      <c r="K868" s="148">
        <v>310</v>
      </c>
      <c r="L868" s="148">
        <v>190</v>
      </c>
      <c r="M868" s="148">
        <v>165</v>
      </c>
      <c r="N868" s="145">
        <v>90</v>
      </c>
      <c r="O868" s="145" t="s">
        <v>2568</v>
      </c>
      <c r="P868" s="145" t="s">
        <v>1773</v>
      </c>
      <c r="Q868" s="145" t="s">
        <v>720</v>
      </c>
      <c r="R868" s="145" t="s">
        <v>733</v>
      </c>
    </row>
    <row r="869" spans="1:18">
      <c r="A869" s="145" t="s">
        <v>2558</v>
      </c>
      <c r="B869" s="145" t="s">
        <v>2402</v>
      </c>
      <c r="C869" s="145" t="s">
        <v>545</v>
      </c>
      <c r="D869" s="145" t="s">
        <v>2415</v>
      </c>
      <c r="E869" s="145" t="s">
        <v>1019</v>
      </c>
      <c r="F869" s="145" t="s">
        <v>2350</v>
      </c>
      <c r="G869" s="146">
        <v>46166</v>
      </c>
      <c r="H869" s="145" t="s">
        <v>557</v>
      </c>
      <c r="I869" s="145">
        <v>14</v>
      </c>
      <c r="J869" s="147">
        <v>410</v>
      </c>
      <c r="K869" s="148">
        <v>615</v>
      </c>
      <c r="L869" s="148">
        <v>375</v>
      </c>
      <c r="M869" s="148">
        <v>330</v>
      </c>
      <c r="N869" s="145">
        <v>90</v>
      </c>
      <c r="O869" s="145" t="s">
        <v>2567</v>
      </c>
      <c r="P869" s="145" t="s">
        <v>1773</v>
      </c>
      <c r="Q869" s="145" t="s">
        <v>720</v>
      </c>
      <c r="R869" s="145" t="s">
        <v>996</v>
      </c>
    </row>
    <row r="870" spans="1:18">
      <c r="A870" s="145" t="s">
        <v>2558</v>
      </c>
      <c r="B870" s="145" t="s">
        <v>2402</v>
      </c>
      <c r="C870" s="145" t="s">
        <v>545</v>
      </c>
      <c r="D870" s="145" t="s">
        <v>2415</v>
      </c>
      <c r="E870" s="145" t="s">
        <v>1020</v>
      </c>
      <c r="F870" s="145" t="s">
        <v>2350</v>
      </c>
      <c r="G870" s="146">
        <v>46173</v>
      </c>
      <c r="H870" s="145" t="s">
        <v>557</v>
      </c>
      <c r="I870" s="145">
        <v>7</v>
      </c>
      <c r="J870" s="147">
        <v>205</v>
      </c>
      <c r="K870" s="148">
        <v>310</v>
      </c>
      <c r="L870" s="148">
        <v>190</v>
      </c>
      <c r="M870" s="148">
        <v>165</v>
      </c>
      <c r="N870" s="145">
        <v>90</v>
      </c>
      <c r="O870" s="145" t="s">
        <v>2568</v>
      </c>
      <c r="P870" s="145" t="s">
        <v>1773</v>
      </c>
      <c r="Q870" s="145" t="s">
        <v>720</v>
      </c>
      <c r="R870" s="145" t="s">
        <v>737</v>
      </c>
    </row>
    <row r="871" spans="1:18">
      <c r="A871" s="145" t="s">
        <v>2558</v>
      </c>
      <c r="B871" s="145" t="s">
        <v>2402</v>
      </c>
      <c r="C871" s="145" t="s">
        <v>545</v>
      </c>
      <c r="D871" s="145" t="s">
        <v>2415</v>
      </c>
      <c r="E871" s="145" t="s">
        <v>1021</v>
      </c>
      <c r="F871" s="145" t="s">
        <v>2350</v>
      </c>
      <c r="G871" s="146">
        <v>46173</v>
      </c>
      <c r="H871" s="145" t="s">
        <v>747</v>
      </c>
      <c r="I871" s="145">
        <v>14</v>
      </c>
      <c r="J871" s="147">
        <v>410</v>
      </c>
      <c r="K871" s="148">
        <v>615</v>
      </c>
      <c r="L871" s="148">
        <v>375</v>
      </c>
      <c r="M871" s="148">
        <v>330</v>
      </c>
      <c r="N871" s="145">
        <v>90</v>
      </c>
      <c r="O871" s="145" t="s">
        <v>2567</v>
      </c>
      <c r="P871" s="145" t="s">
        <v>1773</v>
      </c>
      <c r="Q871" s="145" t="s">
        <v>720</v>
      </c>
      <c r="R871" s="145" t="s">
        <v>1022</v>
      </c>
    </row>
    <row r="872" spans="1:18">
      <c r="A872" s="145" t="s">
        <v>2558</v>
      </c>
      <c r="B872" s="145" t="s">
        <v>2402</v>
      </c>
      <c r="C872" s="145" t="s">
        <v>545</v>
      </c>
      <c r="D872" s="145" t="s">
        <v>2415</v>
      </c>
      <c r="E872" s="145" t="s">
        <v>1023</v>
      </c>
      <c r="F872" s="145" t="s">
        <v>2350</v>
      </c>
      <c r="G872" s="146">
        <v>46180</v>
      </c>
      <c r="H872" s="145" t="s">
        <v>747</v>
      </c>
      <c r="I872" s="145">
        <v>7</v>
      </c>
      <c r="J872" s="147">
        <v>205</v>
      </c>
      <c r="K872" s="148">
        <v>310</v>
      </c>
      <c r="L872" s="148">
        <v>190</v>
      </c>
      <c r="M872" s="148">
        <v>165</v>
      </c>
      <c r="N872" s="145">
        <v>90</v>
      </c>
      <c r="O872" s="145" t="s">
        <v>2568</v>
      </c>
      <c r="P872" s="145" t="s">
        <v>1773</v>
      </c>
      <c r="Q872" s="145" t="s">
        <v>720</v>
      </c>
      <c r="R872" s="145" t="s">
        <v>1024</v>
      </c>
    </row>
    <row r="873" spans="1:18">
      <c r="A873" s="145" t="s">
        <v>2558</v>
      </c>
      <c r="B873" s="145" t="s">
        <v>2402</v>
      </c>
      <c r="C873" s="145" t="s">
        <v>545</v>
      </c>
      <c r="D873" s="145" t="s">
        <v>2415</v>
      </c>
      <c r="E873" s="145" t="s">
        <v>1025</v>
      </c>
      <c r="F873" s="145" t="s">
        <v>2350</v>
      </c>
      <c r="G873" s="146">
        <v>46180</v>
      </c>
      <c r="H873" s="145" t="s">
        <v>557</v>
      </c>
      <c r="I873" s="145">
        <v>14</v>
      </c>
      <c r="J873" s="147">
        <v>410</v>
      </c>
      <c r="K873" s="148">
        <v>615</v>
      </c>
      <c r="L873" s="148">
        <v>375</v>
      </c>
      <c r="M873" s="148">
        <v>330</v>
      </c>
      <c r="N873" s="145">
        <v>90</v>
      </c>
      <c r="O873" s="145" t="s">
        <v>2567</v>
      </c>
      <c r="P873" s="145" t="s">
        <v>1773</v>
      </c>
      <c r="Q873" s="145" t="s">
        <v>720</v>
      </c>
      <c r="R873" s="145" t="s">
        <v>1026</v>
      </c>
    </row>
    <row r="874" spans="1:18">
      <c r="A874" s="145" t="s">
        <v>2558</v>
      </c>
      <c r="B874" s="145" t="s">
        <v>2402</v>
      </c>
      <c r="C874" s="145" t="s">
        <v>545</v>
      </c>
      <c r="D874" s="145" t="s">
        <v>2415</v>
      </c>
      <c r="E874" s="145" t="s">
        <v>1027</v>
      </c>
      <c r="F874" s="145" t="s">
        <v>2350</v>
      </c>
      <c r="G874" s="146">
        <v>46187</v>
      </c>
      <c r="H874" s="145" t="s">
        <v>754</v>
      </c>
      <c r="I874" s="145">
        <v>7</v>
      </c>
      <c r="J874" s="147">
        <v>205</v>
      </c>
      <c r="K874" s="148">
        <v>310</v>
      </c>
      <c r="L874" s="148">
        <v>190</v>
      </c>
      <c r="M874" s="148">
        <v>165</v>
      </c>
      <c r="N874" s="145">
        <v>90</v>
      </c>
      <c r="O874" s="145" t="s">
        <v>2568</v>
      </c>
      <c r="P874" s="145" t="s">
        <v>1773</v>
      </c>
      <c r="Q874" s="145" t="s">
        <v>720</v>
      </c>
      <c r="R874" s="145" t="s">
        <v>753</v>
      </c>
    </row>
    <row r="875" spans="1:18">
      <c r="A875" s="145" t="s">
        <v>2558</v>
      </c>
      <c r="B875" s="145" t="s">
        <v>2402</v>
      </c>
      <c r="C875" s="145" t="s">
        <v>545</v>
      </c>
      <c r="D875" s="145" t="s">
        <v>2415</v>
      </c>
      <c r="E875" s="145" t="s">
        <v>1028</v>
      </c>
      <c r="F875" s="145" t="s">
        <v>2350</v>
      </c>
      <c r="G875" s="146">
        <v>46187</v>
      </c>
      <c r="H875" s="145" t="s">
        <v>754</v>
      </c>
      <c r="I875" s="145">
        <v>14</v>
      </c>
      <c r="J875" s="147">
        <v>410</v>
      </c>
      <c r="K875" s="148">
        <v>615</v>
      </c>
      <c r="L875" s="148">
        <v>375</v>
      </c>
      <c r="M875" s="148">
        <v>330</v>
      </c>
      <c r="N875" s="145">
        <v>90</v>
      </c>
      <c r="O875" s="145" t="s">
        <v>2567</v>
      </c>
      <c r="P875" s="145" t="s">
        <v>1773</v>
      </c>
      <c r="Q875" s="145" t="s">
        <v>720</v>
      </c>
      <c r="R875" s="145" t="s">
        <v>1029</v>
      </c>
    </row>
    <row r="876" spans="1:18">
      <c r="A876" s="145" t="s">
        <v>2558</v>
      </c>
      <c r="B876" s="145" t="s">
        <v>2402</v>
      </c>
      <c r="C876" s="145" t="s">
        <v>545</v>
      </c>
      <c r="D876" s="145" t="s">
        <v>2415</v>
      </c>
      <c r="E876" s="145" t="s">
        <v>1030</v>
      </c>
      <c r="F876" s="145" t="s">
        <v>2350</v>
      </c>
      <c r="G876" s="146">
        <v>46194</v>
      </c>
      <c r="H876" s="145" t="s">
        <v>557</v>
      </c>
      <c r="I876" s="145">
        <v>7</v>
      </c>
      <c r="J876" s="147">
        <v>205</v>
      </c>
      <c r="K876" s="148">
        <v>310</v>
      </c>
      <c r="L876" s="148">
        <v>190</v>
      </c>
      <c r="M876" s="148">
        <v>165</v>
      </c>
      <c r="N876" s="145">
        <v>90</v>
      </c>
      <c r="O876" s="145" t="s">
        <v>2568</v>
      </c>
      <c r="P876" s="145" t="s">
        <v>1773</v>
      </c>
      <c r="Q876" s="145" t="s">
        <v>720</v>
      </c>
      <c r="R876" s="145" t="s">
        <v>733</v>
      </c>
    </row>
    <row r="877" spans="1:18">
      <c r="A877" s="145" t="s">
        <v>2558</v>
      </c>
      <c r="B877" s="145" t="s">
        <v>2402</v>
      </c>
      <c r="C877" s="145" t="s">
        <v>545</v>
      </c>
      <c r="D877" s="145" t="s">
        <v>2415</v>
      </c>
      <c r="E877" s="145" t="s">
        <v>1031</v>
      </c>
      <c r="F877" s="145" t="s">
        <v>2350</v>
      </c>
      <c r="G877" s="146">
        <v>46194</v>
      </c>
      <c r="H877" s="145" t="s">
        <v>557</v>
      </c>
      <c r="I877" s="145">
        <v>14</v>
      </c>
      <c r="J877" s="147">
        <v>410</v>
      </c>
      <c r="K877" s="148">
        <v>615</v>
      </c>
      <c r="L877" s="148">
        <v>375</v>
      </c>
      <c r="M877" s="148">
        <v>330</v>
      </c>
      <c r="N877" s="145">
        <v>90</v>
      </c>
      <c r="O877" s="145" t="s">
        <v>2567</v>
      </c>
      <c r="P877" s="145" t="s">
        <v>1773</v>
      </c>
      <c r="Q877" s="145" t="s">
        <v>720</v>
      </c>
      <c r="R877" s="145" t="s">
        <v>996</v>
      </c>
    </row>
    <row r="878" spans="1:18">
      <c r="A878" s="145" t="s">
        <v>2558</v>
      </c>
      <c r="B878" s="145" t="s">
        <v>2402</v>
      </c>
      <c r="C878" s="145" t="s">
        <v>545</v>
      </c>
      <c r="D878" s="145" t="s">
        <v>2415</v>
      </c>
      <c r="E878" s="145" t="s">
        <v>1032</v>
      </c>
      <c r="F878" s="145" t="s">
        <v>2350</v>
      </c>
      <c r="G878" s="146">
        <v>46201</v>
      </c>
      <c r="H878" s="145" t="s">
        <v>557</v>
      </c>
      <c r="I878" s="145">
        <v>7</v>
      </c>
      <c r="J878" s="147">
        <v>205</v>
      </c>
      <c r="K878" s="148">
        <v>310</v>
      </c>
      <c r="L878" s="148">
        <v>190</v>
      </c>
      <c r="M878" s="148">
        <v>165</v>
      </c>
      <c r="N878" s="145">
        <v>90</v>
      </c>
      <c r="O878" s="145" t="s">
        <v>2568</v>
      </c>
      <c r="P878" s="145" t="s">
        <v>1773</v>
      </c>
      <c r="Q878" s="145" t="s">
        <v>720</v>
      </c>
      <c r="R878" s="145" t="s">
        <v>737</v>
      </c>
    </row>
    <row r="879" spans="1:18">
      <c r="A879" s="145" t="s">
        <v>2558</v>
      </c>
      <c r="B879" s="145" t="s">
        <v>2402</v>
      </c>
      <c r="C879" s="145" t="s">
        <v>545</v>
      </c>
      <c r="D879" s="145" t="s">
        <v>2415</v>
      </c>
      <c r="E879" s="145" t="s">
        <v>1033</v>
      </c>
      <c r="F879" s="145" t="s">
        <v>2350</v>
      </c>
      <c r="G879" s="146">
        <v>46201</v>
      </c>
      <c r="H879" s="145" t="s">
        <v>557</v>
      </c>
      <c r="I879" s="145">
        <v>14</v>
      </c>
      <c r="J879" s="147">
        <v>410</v>
      </c>
      <c r="K879" s="148">
        <v>615</v>
      </c>
      <c r="L879" s="148">
        <v>375</v>
      </c>
      <c r="M879" s="148">
        <v>330</v>
      </c>
      <c r="N879" s="145">
        <v>90</v>
      </c>
      <c r="O879" s="145" t="s">
        <v>2567</v>
      </c>
      <c r="P879" s="145" t="s">
        <v>1773</v>
      </c>
      <c r="Q879" s="145" t="s">
        <v>720</v>
      </c>
      <c r="R879" s="145" t="s">
        <v>996</v>
      </c>
    </row>
    <row r="880" spans="1:18">
      <c r="A880" s="145" t="s">
        <v>2558</v>
      </c>
      <c r="B880" s="145" t="s">
        <v>2402</v>
      </c>
      <c r="C880" s="145" t="s">
        <v>545</v>
      </c>
      <c r="D880" s="145" t="s">
        <v>2415</v>
      </c>
      <c r="E880" s="145" t="s">
        <v>1034</v>
      </c>
      <c r="F880" s="145" t="s">
        <v>2350</v>
      </c>
      <c r="G880" s="146">
        <v>46208</v>
      </c>
      <c r="H880" s="145" t="s">
        <v>557</v>
      </c>
      <c r="I880" s="145">
        <v>7</v>
      </c>
      <c r="J880" s="147">
        <v>205</v>
      </c>
      <c r="K880" s="148">
        <v>310</v>
      </c>
      <c r="L880" s="148">
        <v>190</v>
      </c>
      <c r="M880" s="148">
        <v>165</v>
      </c>
      <c r="N880" s="145">
        <v>90</v>
      </c>
      <c r="O880" s="145" t="s">
        <v>2568</v>
      </c>
      <c r="P880" s="145" t="s">
        <v>1773</v>
      </c>
      <c r="Q880" s="145" t="s">
        <v>720</v>
      </c>
      <c r="R880" s="145" t="s">
        <v>733</v>
      </c>
    </row>
    <row r="881" spans="1:18">
      <c r="A881" s="145" t="s">
        <v>2558</v>
      </c>
      <c r="B881" s="145" t="s">
        <v>2402</v>
      </c>
      <c r="C881" s="145" t="s">
        <v>545</v>
      </c>
      <c r="D881" s="145" t="s">
        <v>2415</v>
      </c>
      <c r="E881" s="145" t="s">
        <v>1035</v>
      </c>
      <c r="F881" s="145" t="s">
        <v>2350</v>
      </c>
      <c r="G881" s="146">
        <v>46208</v>
      </c>
      <c r="H881" s="145" t="s">
        <v>747</v>
      </c>
      <c r="I881" s="145">
        <v>14</v>
      </c>
      <c r="J881" s="147">
        <v>410</v>
      </c>
      <c r="K881" s="148">
        <v>615</v>
      </c>
      <c r="L881" s="148">
        <v>375</v>
      </c>
      <c r="M881" s="148">
        <v>330</v>
      </c>
      <c r="N881" s="145">
        <v>90</v>
      </c>
      <c r="O881" s="145" t="s">
        <v>2567</v>
      </c>
      <c r="P881" s="145" t="s">
        <v>1773</v>
      </c>
      <c r="Q881" s="145" t="s">
        <v>720</v>
      </c>
      <c r="R881" s="145" t="s">
        <v>1022</v>
      </c>
    </row>
    <row r="882" spans="1:18">
      <c r="A882" s="145" t="s">
        <v>2558</v>
      </c>
      <c r="B882" s="145" t="s">
        <v>2402</v>
      </c>
      <c r="C882" s="145" t="s">
        <v>545</v>
      </c>
      <c r="D882" s="145" t="s">
        <v>2415</v>
      </c>
      <c r="E882" s="145" t="s">
        <v>1036</v>
      </c>
      <c r="F882" s="145" t="s">
        <v>2350</v>
      </c>
      <c r="G882" s="146">
        <v>46215</v>
      </c>
      <c r="H882" s="145" t="s">
        <v>747</v>
      </c>
      <c r="I882" s="145">
        <v>7</v>
      </c>
      <c r="J882" s="147">
        <v>205</v>
      </c>
      <c r="K882" s="148">
        <v>310</v>
      </c>
      <c r="L882" s="148">
        <v>190</v>
      </c>
      <c r="M882" s="148">
        <v>165</v>
      </c>
      <c r="N882" s="145">
        <v>90</v>
      </c>
      <c r="O882" s="145" t="s">
        <v>2568</v>
      </c>
      <c r="P882" s="145" t="s">
        <v>1773</v>
      </c>
      <c r="Q882" s="145" t="s">
        <v>720</v>
      </c>
      <c r="R882" s="145" t="s">
        <v>1024</v>
      </c>
    </row>
    <row r="883" spans="1:18">
      <c r="A883" s="145" t="s">
        <v>2558</v>
      </c>
      <c r="B883" s="145" t="s">
        <v>2402</v>
      </c>
      <c r="C883" s="145" t="s">
        <v>545</v>
      </c>
      <c r="D883" s="145" t="s">
        <v>2415</v>
      </c>
      <c r="E883" s="145" t="s">
        <v>1037</v>
      </c>
      <c r="F883" s="145" t="s">
        <v>2350</v>
      </c>
      <c r="G883" s="146">
        <v>46215</v>
      </c>
      <c r="H883" s="145" t="s">
        <v>557</v>
      </c>
      <c r="I883" s="145">
        <v>14</v>
      </c>
      <c r="J883" s="147">
        <v>410</v>
      </c>
      <c r="K883" s="148">
        <v>615</v>
      </c>
      <c r="L883" s="148">
        <v>375</v>
      </c>
      <c r="M883" s="148">
        <v>330</v>
      </c>
      <c r="N883" s="145">
        <v>90</v>
      </c>
      <c r="O883" s="145" t="s">
        <v>2567</v>
      </c>
      <c r="P883" s="145" t="s">
        <v>1773</v>
      </c>
      <c r="Q883" s="145" t="s">
        <v>720</v>
      </c>
      <c r="R883" s="145" t="s">
        <v>1026</v>
      </c>
    </row>
    <row r="884" spans="1:18">
      <c r="A884" s="145" t="s">
        <v>2558</v>
      </c>
      <c r="B884" s="145" t="s">
        <v>2402</v>
      </c>
      <c r="C884" s="145" t="s">
        <v>545</v>
      </c>
      <c r="D884" s="145" t="s">
        <v>2415</v>
      </c>
      <c r="E884" s="145" t="s">
        <v>1038</v>
      </c>
      <c r="F884" s="145" t="s">
        <v>2350</v>
      </c>
      <c r="G884" s="146">
        <v>46222</v>
      </c>
      <c r="H884" s="145" t="s">
        <v>754</v>
      </c>
      <c r="I884" s="145">
        <v>7</v>
      </c>
      <c r="J884" s="147">
        <v>205</v>
      </c>
      <c r="K884" s="148">
        <v>310</v>
      </c>
      <c r="L884" s="148">
        <v>190</v>
      </c>
      <c r="M884" s="148">
        <v>165</v>
      </c>
      <c r="N884" s="145">
        <v>90</v>
      </c>
      <c r="O884" s="145" t="s">
        <v>2568</v>
      </c>
      <c r="P884" s="145" t="s">
        <v>1773</v>
      </c>
      <c r="Q884" s="145" t="s">
        <v>720</v>
      </c>
      <c r="R884" s="145" t="s">
        <v>753</v>
      </c>
    </row>
    <row r="885" spans="1:18">
      <c r="A885" s="145" t="s">
        <v>2558</v>
      </c>
      <c r="B885" s="145" t="s">
        <v>2402</v>
      </c>
      <c r="C885" s="145" t="s">
        <v>545</v>
      </c>
      <c r="D885" s="145" t="s">
        <v>2415</v>
      </c>
      <c r="E885" s="145" t="s">
        <v>1039</v>
      </c>
      <c r="F885" s="145" t="s">
        <v>2350</v>
      </c>
      <c r="G885" s="146">
        <v>46222</v>
      </c>
      <c r="H885" s="145" t="s">
        <v>754</v>
      </c>
      <c r="I885" s="145">
        <v>14</v>
      </c>
      <c r="J885" s="147">
        <v>410</v>
      </c>
      <c r="K885" s="148">
        <v>615</v>
      </c>
      <c r="L885" s="148">
        <v>375</v>
      </c>
      <c r="M885" s="148">
        <v>330</v>
      </c>
      <c r="N885" s="145">
        <v>90</v>
      </c>
      <c r="O885" s="145" t="s">
        <v>2567</v>
      </c>
      <c r="P885" s="145" t="s">
        <v>1773</v>
      </c>
      <c r="Q885" s="145" t="s">
        <v>720</v>
      </c>
      <c r="R885" s="145" t="s">
        <v>1029</v>
      </c>
    </row>
    <row r="886" spans="1:18">
      <c r="A886" s="145" t="s">
        <v>2558</v>
      </c>
      <c r="B886" s="145" t="s">
        <v>2402</v>
      </c>
      <c r="C886" s="145" t="s">
        <v>545</v>
      </c>
      <c r="D886" s="145" t="s">
        <v>2415</v>
      </c>
      <c r="E886" s="145" t="s">
        <v>1040</v>
      </c>
      <c r="F886" s="145" t="s">
        <v>2350</v>
      </c>
      <c r="G886" s="146">
        <v>46229</v>
      </c>
      <c r="H886" s="145" t="s">
        <v>557</v>
      </c>
      <c r="I886" s="145">
        <v>7</v>
      </c>
      <c r="J886" s="147">
        <v>205</v>
      </c>
      <c r="K886" s="148">
        <v>310</v>
      </c>
      <c r="L886" s="148">
        <v>190</v>
      </c>
      <c r="M886" s="148">
        <v>165</v>
      </c>
      <c r="N886" s="145">
        <v>90</v>
      </c>
      <c r="O886" s="145" t="s">
        <v>2568</v>
      </c>
      <c r="P886" s="145" t="s">
        <v>1773</v>
      </c>
      <c r="Q886" s="145" t="s">
        <v>720</v>
      </c>
      <c r="R886" s="145" t="s">
        <v>733</v>
      </c>
    </row>
    <row r="887" spans="1:18">
      <c r="A887" s="145" t="s">
        <v>2558</v>
      </c>
      <c r="B887" s="145" t="s">
        <v>2402</v>
      </c>
      <c r="C887" s="145" t="s">
        <v>545</v>
      </c>
      <c r="D887" s="145" t="s">
        <v>2415</v>
      </c>
      <c r="E887" s="145" t="s">
        <v>1041</v>
      </c>
      <c r="F887" s="145" t="s">
        <v>2350</v>
      </c>
      <c r="G887" s="146">
        <v>46229</v>
      </c>
      <c r="H887" s="145" t="s">
        <v>557</v>
      </c>
      <c r="I887" s="145">
        <v>14</v>
      </c>
      <c r="J887" s="147">
        <v>410</v>
      </c>
      <c r="K887" s="148">
        <v>615</v>
      </c>
      <c r="L887" s="148">
        <v>375</v>
      </c>
      <c r="M887" s="148">
        <v>330</v>
      </c>
      <c r="N887" s="145">
        <v>90</v>
      </c>
      <c r="O887" s="145" t="s">
        <v>2567</v>
      </c>
      <c r="P887" s="145" t="s">
        <v>1773</v>
      </c>
      <c r="Q887" s="145" t="s">
        <v>720</v>
      </c>
      <c r="R887" s="145" t="s">
        <v>996</v>
      </c>
    </row>
    <row r="888" spans="1:18">
      <c r="A888" s="145" t="s">
        <v>2558</v>
      </c>
      <c r="B888" s="145" t="s">
        <v>2402</v>
      </c>
      <c r="C888" s="145" t="s">
        <v>545</v>
      </c>
      <c r="D888" s="145" t="s">
        <v>2415</v>
      </c>
      <c r="E888" s="145" t="s">
        <v>1042</v>
      </c>
      <c r="F888" s="145" t="s">
        <v>2350</v>
      </c>
      <c r="G888" s="146">
        <v>46236</v>
      </c>
      <c r="H888" s="145" t="s">
        <v>557</v>
      </c>
      <c r="I888" s="145">
        <v>7</v>
      </c>
      <c r="J888" s="147">
        <v>205</v>
      </c>
      <c r="K888" s="148">
        <v>310</v>
      </c>
      <c r="L888" s="148">
        <v>190</v>
      </c>
      <c r="M888" s="148">
        <v>165</v>
      </c>
      <c r="N888" s="145">
        <v>90</v>
      </c>
      <c r="O888" s="145" t="s">
        <v>2568</v>
      </c>
      <c r="P888" s="145" t="s">
        <v>1773</v>
      </c>
      <c r="Q888" s="145" t="s">
        <v>720</v>
      </c>
      <c r="R888" s="145" t="s">
        <v>737</v>
      </c>
    </row>
    <row r="889" spans="1:18">
      <c r="A889" s="145" t="s">
        <v>2558</v>
      </c>
      <c r="B889" s="145" t="s">
        <v>2402</v>
      </c>
      <c r="C889" s="145" t="s">
        <v>545</v>
      </c>
      <c r="D889" s="145" t="s">
        <v>2415</v>
      </c>
      <c r="E889" s="145" t="s">
        <v>1043</v>
      </c>
      <c r="F889" s="145" t="s">
        <v>2350</v>
      </c>
      <c r="G889" s="146">
        <v>46236</v>
      </c>
      <c r="H889" s="145" t="s">
        <v>557</v>
      </c>
      <c r="I889" s="145">
        <v>14</v>
      </c>
      <c r="J889" s="147">
        <v>410</v>
      </c>
      <c r="K889" s="148">
        <v>615</v>
      </c>
      <c r="L889" s="148">
        <v>375</v>
      </c>
      <c r="M889" s="148">
        <v>330</v>
      </c>
      <c r="N889" s="145">
        <v>90</v>
      </c>
      <c r="O889" s="145" t="s">
        <v>2567</v>
      </c>
      <c r="P889" s="145" t="s">
        <v>1773</v>
      </c>
      <c r="Q889" s="145" t="s">
        <v>720</v>
      </c>
      <c r="R889" s="145" t="s">
        <v>996</v>
      </c>
    </row>
    <row r="890" spans="1:18">
      <c r="A890" s="145" t="s">
        <v>2558</v>
      </c>
      <c r="B890" s="145" t="s">
        <v>2402</v>
      </c>
      <c r="C890" s="145" t="s">
        <v>545</v>
      </c>
      <c r="D890" s="145" t="s">
        <v>2415</v>
      </c>
      <c r="E890" s="145" t="s">
        <v>1044</v>
      </c>
      <c r="F890" s="145" t="s">
        <v>2350</v>
      </c>
      <c r="G890" s="146">
        <v>46243</v>
      </c>
      <c r="H890" s="145" t="s">
        <v>557</v>
      </c>
      <c r="I890" s="145">
        <v>7</v>
      </c>
      <c r="J890" s="147">
        <v>205</v>
      </c>
      <c r="K890" s="148">
        <v>310</v>
      </c>
      <c r="L890" s="148">
        <v>190</v>
      </c>
      <c r="M890" s="148">
        <v>165</v>
      </c>
      <c r="N890" s="145">
        <v>90</v>
      </c>
      <c r="O890" s="145" t="s">
        <v>2568</v>
      </c>
      <c r="P890" s="145" t="s">
        <v>1773</v>
      </c>
      <c r="Q890" s="145" t="s">
        <v>720</v>
      </c>
      <c r="R890" s="145" t="s">
        <v>733</v>
      </c>
    </row>
    <row r="891" spans="1:18">
      <c r="A891" s="145" t="s">
        <v>2558</v>
      </c>
      <c r="B891" s="145" t="s">
        <v>2402</v>
      </c>
      <c r="C891" s="145" t="s">
        <v>545</v>
      </c>
      <c r="D891" s="145" t="s">
        <v>2415</v>
      </c>
      <c r="E891" s="145" t="s">
        <v>1045</v>
      </c>
      <c r="F891" s="145" t="s">
        <v>2350</v>
      </c>
      <c r="G891" s="146">
        <v>46243</v>
      </c>
      <c r="H891" s="145" t="s">
        <v>747</v>
      </c>
      <c r="I891" s="145">
        <v>14</v>
      </c>
      <c r="J891" s="147">
        <v>410</v>
      </c>
      <c r="K891" s="148">
        <v>615</v>
      </c>
      <c r="L891" s="148">
        <v>375</v>
      </c>
      <c r="M891" s="148">
        <v>330</v>
      </c>
      <c r="N891" s="145">
        <v>90</v>
      </c>
      <c r="O891" s="145" t="s">
        <v>2567</v>
      </c>
      <c r="P891" s="145" t="s">
        <v>1773</v>
      </c>
      <c r="Q891" s="145" t="s">
        <v>720</v>
      </c>
      <c r="R891" s="145" t="s">
        <v>1022</v>
      </c>
    </row>
    <row r="892" spans="1:18">
      <c r="A892" s="145" t="s">
        <v>2558</v>
      </c>
      <c r="B892" s="145" t="s">
        <v>2402</v>
      </c>
      <c r="C892" s="145" t="s">
        <v>545</v>
      </c>
      <c r="D892" s="145" t="s">
        <v>2415</v>
      </c>
      <c r="E892" s="145" t="s">
        <v>1046</v>
      </c>
      <c r="F892" s="145" t="s">
        <v>2350</v>
      </c>
      <c r="G892" s="146">
        <v>46250</v>
      </c>
      <c r="H892" s="145" t="s">
        <v>747</v>
      </c>
      <c r="I892" s="145">
        <v>7</v>
      </c>
      <c r="J892" s="147">
        <v>205</v>
      </c>
      <c r="K892" s="148">
        <v>310</v>
      </c>
      <c r="L892" s="148">
        <v>190</v>
      </c>
      <c r="M892" s="148">
        <v>165</v>
      </c>
      <c r="N892" s="145">
        <v>90</v>
      </c>
      <c r="O892" s="145" t="s">
        <v>2568</v>
      </c>
      <c r="P892" s="145" t="s">
        <v>1773</v>
      </c>
      <c r="Q892" s="145" t="s">
        <v>720</v>
      </c>
      <c r="R892" s="145" t="s">
        <v>1024</v>
      </c>
    </row>
    <row r="893" spans="1:18">
      <c r="A893" s="145" t="s">
        <v>2558</v>
      </c>
      <c r="B893" s="145" t="s">
        <v>2402</v>
      </c>
      <c r="C893" s="145" t="s">
        <v>545</v>
      </c>
      <c r="D893" s="145" t="s">
        <v>2415</v>
      </c>
      <c r="E893" s="145" t="s">
        <v>1047</v>
      </c>
      <c r="F893" s="145" t="s">
        <v>2350</v>
      </c>
      <c r="G893" s="146">
        <v>46250</v>
      </c>
      <c r="H893" s="145" t="s">
        <v>557</v>
      </c>
      <c r="I893" s="145">
        <v>14</v>
      </c>
      <c r="J893" s="147">
        <v>410</v>
      </c>
      <c r="K893" s="148">
        <v>615</v>
      </c>
      <c r="L893" s="148">
        <v>375</v>
      </c>
      <c r="M893" s="148">
        <v>330</v>
      </c>
      <c r="N893" s="145">
        <v>90</v>
      </c>
      <c r="O893" s="145" t="s">
        <v>2567</v>
      </c>
      <c r="P893" s="145" t="s">
        <v>1773</v>
      </c>
      <c r="Q893" s="145" t="s">
        <v>720</v>
      </c>
      <c r="R893" s="145" t="s">
        <v>1026</v>
      </c>
    </row>
    <row r="894" spans="1:18">
      <c r="A894" s="145" t="s">
        <v>2558</v>
      </c>
      <c r="B894" s="145" t="s">
        <v>2402</v>
      </c>
      <c r="C894" s="145" t="s">
        <v>545</v>
      </c>
      <c r="D894" s="145" t="s">
        <v>2415</v>
      </c>
      <c r="E894" s="145" t="s">
        <v>1048</v>
      </c>
      <c r="F894" s="145" t="s">
        <v>2350</v>
      </c>
      <c r="G894" s="146">
        <v>46257</v>
      </c>
      <c r="H894" s="145" t="s">
        <v>754</v>
      </c>
      <c r="I894" s="145">
        <v>7</v>
      </c>
      <c r="J894" s="147">
        <v>205</v>
      </c>
      <c r="K894" s="148">
        <v>310</v>
      </c>
      <c r="L894" s="148">
        <v>190</v>
      </c>
      <c r="M894" s="148">
        <v>165</v>
      </c>
      <c r="N894" s="145">
        <v>90</v>
      </c>
      <c r="O894" s="145" t="s">
        <v>2568</v>
      </c>
      <c r="P894" s="145" t="s">
        <v>1773</v>
      </c>
      <c r="Q894" s="145" t="s">
        <v>720</v>
      </c>
      <c r="R894" s="145" t="s">
        <v>753</v>
      </c>
    </row>
    <row r="895" spans="1:18">
      <c r="A895" s="145" t="s">
        <v>2558</v>
      </c>
      <c r="B895" s="145" t="s">
        <v>2402</v>
      </c>
      <c r="C895" s="145" t="s">
        <v>545</v>
      </c>
      <c r="D895" s="145" t="s">
        <v>2415</v>
      </c>
      <c r="E895" s="145" t="s">
        <v>1049</v>
      </c>
      <c r="F895" s="145" t="s">
        <v>2350</v>
      </c>
      <c r="G895" s="146">
        <v>46257</v>
      </c>
      <c r="H895" s="145" t="s">
        <v>754</v>
      </c>
      <c r="I895" s="145">
        <v>21</v>
      </c>
      <c r="J895" s="147">
        <v>615</v>
      </c>
      <c r="K895" s="148">
        <v>925</v>
      </c>
      <c r="L895" s="148">
        <v>560</v>
      </c>
      <c r="M895" s="148">
        <v>495</v>
      </c>
      <c r="N895" s="145">
        <v>90</v>
      </c>
      <c r="O895" s="145" t="s">
        <v>2567</v>
      </c>
      <c r="P895" s="145" t="s">
        <v>1773</v>
      </c>
      <c r="Q895" s="145" t="s">
        <v>720</v>
      </c>
      <c r="R895" s="145" t="s">
        <v>1050</v>
      </c>
    </row>
    <row r="896" spans="1:18">
      <c r="A896" s="145" t="s">
        <v>2558</v>
      </c>
      <c r="B896" s="145" t="s">
        <v>2402</v>
      </c>
      <c r="C896" s="145" t="s">
        <v>545</v>
      </c>
      <c r="D896" s="145" t="s">
        <v>2415</v>
      </c>
      <c r="E896" s="145" t="s">
        <v>1051</v>
      </c>
      <c r="F896" s="145" t="s">
        <v>2350</v>
      </c>
      <c r="G896" s="146">
        <v>46264</v>
      </c>
      <c r="H896" s="145" t="s">
        <v>557</v>
      </c>
      <c r="I896" s="145">
        <v>14</v>
      </c>
      <c r="J896" s="147">
        <v>410</v>
      </c>
      <c r="K896" s="148">
        <v>615</v>
      </c>
      <c r="L896" s="148">
        <v>375</v>
      </c>
      <c r="M896" s="148">
        <v>330</v>
      </c>
      <c r="N896" s="145">
        <v>90</v>
      </c>
      <c r="O896" s="145" t="s">
        <v>2567</v>
      </c>
      <c r="P896" s="145" t="s">
        <v>1773</v>
      </c>
      <c r="Q896" s="145" t="s">
        <v>720</v>
      </c>
      <c r="R896" s="145" t="s">
        <v>1052</v>
      </c>
    </row>
    <row r="897" spans="1:18">
      <c r="A897" s="145" t="s">
        <v>2558</v>
      </c>
      <c r="B897" s="145" t="s">
        <v>2402</v>
      </c>
      <c r="C897" s="145" t="s">
        <v>545</v>
      </c>
      <c r="D897" s="145" t="s">
        <v>2415</v>
      </c>
      <c r="E897" s="145" t="s">
        <v>1053</v>
      </c>
      <c r="F897" s="145" t="s">
        <v>2350</v>
      </c>
      <c r="G897" s="146">
        <v>46264</v>
      </c>
      <c r="H897" s="145" t="s">
        <v>557</v>
      </c>
      <c r="I897" s="145">
        <v>28</v>
      </c>
      <c r="J897" s="147">
        <v>820</v>
      </c>
      <c r="K897" s="148">
        <v>1230</v>
      </c>
      <c r="L897" s="148">
        <v>750</v>
      </c>
      <c r="M897" s="148">
        <v>660</v>
      </c>
      <c r="N897" s="145">
        <v>90</v>
      </c>
      <c r="O897" s="145" t="s">
        <v>2571</v>
      </c>
      <c r="P897" s="145" t="s">
        <v>1773</v>
      </c>
      <c r="Q897" s="145" t="s">
        <v>720</v>
      </c>
      <c r="R897" s="145" t="s">
        <v>1054</v>
      </c>
    </row>
    <row r="898" spans="1:18">
      <c r="A898" s="145" t="s">
        <v>2558</v>
      </c>
      <c r="B898" s="145" t="s">
        <v>2402</v>
      </c>
      <c r="C898" s="145" t="s">
        <v>545</v>
      </c>
      <c r="D898" s="145" t="s">
        <v>2415</v>
      </c>
      <c r="E898" s="145" t="s">
        <v>1055</v>
      </c>
      <c r="F898" s="145" t="s">
        <v>2350</v>
      </c>
      <c r="G898" s="146">
        <v>46278</v>
      </c>
      <c r="H898" s="145" t="s">
        <v>557</v>
      </c>
      <c r="I898" s="145">
        <v>14</v>
      </c>
      <c r="J898" s="147">
        <v>410</v>
      </c>
      <c r="K898" s="148">
        <v>615</v>
      </c>
      <c r="L898" s="148">
        <v>375</v>
      </c>
      <c r="M898" s="148">
        <v>330</v>
      </c>
      <c r="N898" s="145">
        <v>90</v>
      </c>
      <c r="O898" s="145" t="s">
        <v>2567</v>
      </c>
      <c r="P898" s="145" t="s">
        <v>1773</v>
      </c>
      <c r="Q898" s="145" t="s">
        <v>720</v>
      </c>
      <c r="R898" s="145" t="s">
        <v>1056</v>
      </c>
    </row>
    <row r="899" spans="1:18" ht="25.5">
      <c r="A899" s="145" t="s">
        <v>2558</v>
      </c>
      <c r="B899" s="145" t="s">
        <v>2402</v>
      </c>
      <c r="C899" s="145" t="s">
        <v>545</v>
      </c>
      <c r="D899" s="145" t="s">
        <v>2415</v>
      </c>
      <c r="E899" s="145" t="s">
        <v>1057</v>
      </c>
      <c r="F899" s="145" t="s">
        <v>2350</v>
      </c>
      <c r="G899" s="146">
        <v>46278</v>
      </c>
      <c r="H899" s="145" t="s">
        <v>557</v>
      </c>
      <c r="I899" s="145">
        <v>21</v>
      </c>
      <c r="J899" s="147">
        <v>615</v>
      </c>
      <c r="K899" s="148">
        <v>925</v>
      </c>
      <c r="L899" s="148">
        <v>560</v>
      </c>
      <c r="M899" s="148">
        <v>495</v>
      </c>
      <c r="N899" s="145">
        <v>90</v>
      </c>
      <c r="O899" s="145" t="s">
        <v>2567</v>
      </c>
      <c r="P899" s="145" t="s">
        <v>1773</v>
      </c>
      <c r="Q899" s="145" t="s">
        <v>720</v>
      </c>
      <c r="R899" s="145" t="s">
        <v>1058</v>
      </c>
    </row>
    <row r="900" spans="1:18">
      <c r="A900" s="145" t="s">
        <v>2558</v>
      </c>
      <c r="B900" s="145" t="s">
        <v>2402</v>
      </c>
      <c r="C900" s="145" t="s">
        <v>545</v>
      </c>
      <c r="D900" s="145" t="s">
        <v>2415</v>
      </c>
      <c r="E900" s="145" t="s">
        <v>1059</v>
      </c>
      <c r="F900" s="145" t="s">
        <v>2350</v>
      </c>
      <c r="G900" s="146">
        <v>46292</v>
      </c>
      <c r="H900" s="145" t="s">
        <v>557</v>
      </c>
      <c r="I900" s="145">
        <v>7</v>
      </c>
      <c r="J900" s="147">
        <v>205</v>
      </c>
      <c r="K900" s="148">
        <v>310</v>
      </c>
      <c r="L900" s="148">
        <v>190</v>
      </c>
      <c r="M900" s="148">
        <v>165</v>
      </c>
      <c r="N900" s="145">
        <v>90</v>
      </c>
      <c r="O900" s="145" t="s">
        <v>2568</v>
      </c>
      <c r="P900" s="145" t="s">
        <v>1773</v>
      </c>
      <c r="Q900" s="145" t="s">
        <v>720</v>
      </c>
      <c r="R900" s="145" t="s">
        <v>733</v>
      </c>
    </row>
    <row r="901" spans="1:18">
      <c r="A901" s="145" t="s">
        <v>2558</v>
      </c>
      <c r="B901" s="145" t="s">
        <v>2402</v>
      </c>
      <c r="C901" s="145" t="s">
        <v>545</v>
      </c>
      <c r="D901" s="145" t="s">
        <v>2415</v>
      </c>
      <c r="E901" s="145" t="s">
        <v>1060</v>
      </c>
      <c r="F901" s="145" t="s">
        <v>2350</v>
      </c>
      <c r="G901" s="146">
        <v>46292</v>
      </c>
      <c r="H901" s="145" t="s">
        <v>704</v>
      </c>
      <c r="I901" s="145">
        <v>21</v>
      </c>
      <c r="J901" s="147">
        <v>615</v>
      </c>
      <c r="K901" s="148">
        <v>925</v>
      </c>
      <c r="L901" s="148">
        <v>560</v>
      </c>
      <c r="M901" s="148">
        <v>495</v>
      </c>
      <c r="N901" s="145">
        <v>90</v>
      </c>
      <c r="O901" s="145" t="s">
        <v>2567</v>
      </c>
      <c r="P901" s="145" t="s">
        <v>1773</v>
      </c>
      <c r="Q901" s="145" t="s">
        <v>720</v>
      </c>
      <c r="R901" s="145" t="s">
        <v>1061</v>
      </c>
    </row>
    <row r="902" spans="1:18">
      <c r="A902" s="145" t="s">
        <v>2558</v>
      </c>
      <c r="B902" s="145" t="s">
        <v>2402</v>
      </c>
      <c r="C902" s="145" t="s">
        <v>545</v>
      </c>
      <c r="D902" s="145" t="s">
        <v>2415</v>
      </c>
      <c r="E902" s="145" t="s">
        <v>1062</v>
      </c>
      <c r="F902" s="145" t="s">
        <v>2350</v>
      </c>
      <c r="G902" s="146">
        <v>46299</v>
      </c>
      <c r="H902" s="145" t="s">
        <v>704</v>
      </c>
      <c r="I902" s="145">
        <v>14</v>
      </c>
      <c r="J902" s="147">
        <v>410</v>
      </c>
      <c r="K902" s="148">
        <v>615</v>
      </c>
      <c r="L902" s="148">
        <v>375</v>
      </c>
      <c r="M902" s="148">
        <v>330</v>
      </c>
      <c r="N902" s="145">
        <v>90</v>
      </c>
      <c r="O902" s="145" t="s">
        <v>2567</v>
      </c>
      <c r="P902" s="145" t="s">
        <v>1773</v>
      </c>
      <c r="Q902" s="145" t="s">
        <v>720</v>
      </c>
      <c r="R902" s="145" t="s">
        <v>1008</v>
      </c>
    </row>
    <row r="903" spans="1:18">
      <c r="A903" s="145" t="s">
        <v>2558</v>
      </c>
      <c r="B903" s="145" t="s">
        <v>2402</v>
      </c>
      <c r="C903" s="145" t="s">
        <v>545</v>
      </c>
      <c r="D903" s="145" t="s">
        <v>2388</v>
      </c>
      <c r="E903" s="145" t="s">
        <v>1063</v>
      </c>
      <c r="F903" s="145" t="s">
        <v>2353</v>
      </c>
      <c r="G903" s="146">
        <v>46116</v>
      </c>
      <c r="H903" s="145" t="s">
        <v>784</v>
      </c>
      <c r="I903" s="145">
        <v>14</v>
      </c>
      <c r="J903" s="147">
        <v>350</v>
      </c>
      <c r="K903" s="148">
        <v>525</v>
      </c>
      <c r="L903" s="148">
        <v>320</v>
      </c>
      <c r="M903" s="148">
        <v>280</v>
      </c>
      <c r="N903" s="145">
        <v>90</v>
      </c>
      <c r="O903" s="145" t="s">
        <v>2567</v>
      </c>
      <c r="P903" s="145" t="s">
        <v>1773</v>
      </c>
      <c r="Q903" s="145" t="s">
        <v>550</v>
      </c>
      <c r="R903" s="145" t="s">
        <v>1064</v>
      </c>
    </row>
    <row r="904" spans="1:18">
      <c r="A904" s="145" t="s">
        <v>2558</v>
      </c>
      <c r="B904" s="145" t="s">
        <v>2402</v>
      </c>
      <c r="C904" s="145" t="s">
        <v>545</v>
      </c>
      <c r="D904" s="145" t="s">
        <v>2388</v>
      </c>
      <c r="E904" s="145" t="s">
        <v>1065</v>
      </c>
      <c r="F904" s="145" t="s">
        <v>2353</v>
      </c>
      <c r="G904" s="146">
        <v>46116</v>
      </c>
      <c r="H904" s="145" t="s">
        <v>787</v>
      </c>
      <c r="I904" s="145">
        <v>13</v>
      </c>
      <c r="J904" s="147">
        <v>325</v>
      </c>
      <c r="K904" s="148">
        <v>490</v>
      </c>
      <c r="L904" s="148">
        <v>300</v>
      </c>
      <c r="M904" s="148">
        <v>260</v>
      </c>
      <c r="N904" s="145">
        <v>90</v>
      </c>
      <c r="O904" s="145" t="s">
        <v>2567</v>
      </c>
      <c r="P904" s="145" t="s">
        <v>1773</v>
      </c>
      <c r="Q904" s="145" t="s">
        <v>550</v>
      </c>
      <c r="R904" s="145" t="s">
        <v>1066</v>
      </c>
    </row>
    <row r="905" spans="1:18">
      <c r="A905" s="145" t="s">
        <v>2558</v>
      </c>
      <c r="B905" s="145" t="s">
        <v>2402</v>
      </c>
      <c r="C905" s="145" t="s">
        <v>545</v>
      </c>
      <c r="D905" s="145" t="s">
        <v>2388</v>
      </c>
      <c r="E905" s="145" t="s">
        <v>1067</v>
      </c>
      <c r="F905" s="145" t="s">
        <v>2353</v>
      </c>
      <c r="G905" s="146">
        <v>46116</v>
      </c>
      <c r="H905" s="145" t="s">
        <v>784</v>
      </c>
      <c r="I905" s="145">
        <v>27</v>
      </c>
      <c r="J905" s="147">
        <v>730</v>
      </c>
      <c r="K905" s="148">
        <v>1095</v>
      </c>
      <c r="L905" s="148">
        <v>665</v>
      </c>
      <c r="M905" s="148">
        <v>585</v>
      </c>
      <c r="N905" s="145">
        <v>90</v>
      </c>
      <c r="O905" s="145" t="s">
        <v>2571</v>
      </c>
      <c r="P905" s="145" t="s">
        <v>1773</v>
      </c>
      <c r="Q905" s="145" t="s">
        <v>550</v>
      </c>
      <c r="R905" s="145" t="s">
        <v>1068</v>
      </c>
    </row>
    <row r="906" spans="1:18">
      <c r="A906" s="145" t="s">
        <v>2558</v>
      </c>
      <c r="B906" s="145" t="s">
        <v>2402</v>
      </c>
      <c r="C906" s="145" t="s">
        <v>545</v>
      </c>
      <c r="D906" s="145" t="s">
        <v>2388</v>
      </c>
      <c r="E906" s="145" t="s">
        <v>1069</v>
      </c>
      <c r="F906" s="145" t="s">
        <v>2353</v>
      </c>
      <c r="G906" s="146">
        <v>46116</v>
      </c>
      <c r="H906" s="145" t="s">
        <v>787</v>
      </c>
      <c r="I906" s="145">
        <v>26</v>
      </c>
      <c r="J906" s="147">
        <v>705</v>
      </c>
      <c r="K906" s="148">
        <v>1060</v>
      </c>
      <c r="L906" s="148">
        <v>645</v>
      </c>
      <c r="M906" s="148">
        <v>565</v>
      </c>
      <c r="N906" s="145">
        <v>90</v>
      </c>
      <c r="O906" s="145" t="s">
        <v>2571</v>
      </c>
      <c r="P906" s="145" t="s">
        <v>1773</v>
      </c>
      <c r="Q906" s="145" t="s">
        <v>550</v>
      </c>
      <c r="R906" s="145" t="s">
        <v>1070</v>
      </c>
    </row>
    <row r="907" spans="1:18">
      <c r="A907" s="145" t="s">
        <v>2558</v>
      </c>
      <c r="B907" s="145" t="s">
        <v>2402</v>
      </c>
      <c r="C907" s="145" t="s">
        <v>545</v>
      </c>
      <c r="D907" s="145" t="s">
        <v>2388</v>
      </c>
      <c r="E907" s="145" t="s">
        <v>1071</v>
      </c>
      <c r="F907" s="145" t="s">
        <v>2353</v>
      </c>
      <c r="G907" s="146">
        <v>46312</v>
      </c>
      <c r="H907" s="145" t="s">
        <v>822</v>
      </c>
      <c r="I907" s="145">
        <v>29</v>
      </c>
      <c r="J907" s="147">
        <v>785</v>
      </c>
      <c r="K907" s="148">
        <v>1180</v>
      </c>
      <c r="L907" s="148">
        <v>715</v>
      </c>
      <c r="M907" s="148">
        <v>630</v>
      </c>
      <c r="N907" s="145">
        <v>90</v>
      </c>
      <c r="O907" s="145" t="s">
        <v>2571</v>
      </c>
      <c r="P907" s="145" t="s">
        <v>1773</v>
      </c>
      <c r="Q907" s="145" t="s">
        <v>550</v>
      </c>
      <c r="R907" s="145" t="s">
        <v>1072</v>
      </c>
    </row>
    <row r="908" spans="1:18">
      <c r="A908" s="145" t="s">
        <v>2558</v>
      </c>
      <c r="B908" s="145" t="s">
        <v>2402</v>
      </c>
      <c r="C908" s="145" t="s">
        <v>545</v>
      </c>
      <c r="D908" s="145" t="s">
        <v>2388</v>
      </c>
      <c r="E908" s="145" t="s">
        <v>1073</v>
      </c>
      <c r="F908" s="145" t="s">
        <v>2353</v>
      </c>
      <c r="G908" s="146">
        <v>46326</v>
      </c>
      <c r="H908" s="145" t="s">
        <v>822</v>
      </c>
      <c r="I908" s="145">
        <v>15</v>
      </c>
      <c r="J908" s="147">
        <v>375</v>
      </c>
      <c r="K908" s="148">
        <v>565</v>
      </c>
      <c r="L908" s="148">
        <v>345</v>
      </c>
      <c r="M908" s="148">
        <v>300</v>
      </c>
      <c r="N908" s="145">
        <v>90</v>
      </c>
      <c r="O908" s="145" t="s">
        <v>2567</v>
      </c>
      <c r="P908" s="145" t="s">
        <v>1773</v>
      </c>
      <c r="Q908" s="145" t="s">
        <v>550</v>
      </c>
      <c r="R908" s="145" t="s">
        <v>1074</v>
      </c>
    </row>
    <row r="909" spans="1:18">
      <c r="A909" s="145" t="s">
        <v>2558</v>
      </c>
      <c r="B909" s="145" t="s">
        <v>2402</v>
      </c>
      <c r="C909" s="145" t="s">
        <v>545</v>
      </c>
      <c r="D909" s="145" t="s">
        <v>2388</v>
      </c>
      <c r="E909" s="145" t="s">
        <v>1075</v>
      </c>
      <c r="F909" s="145" t="s">
        <v>2365</v>
      </c>
      <c r="G909" s="146">
        <v>46120</v>
      </c>
      <c r="H909" s="145" t="s">
        <v>800</v>
      </c>
      <c r="I909" s="145">
        <v>14</v>
      </c>
      <c r="J909" s="147">
        <v>350</v>
      </c>
      <c r="K909" s="148">
        <v>525</v>
      </c>
      <c r="L909" s="148">
        <v>320</v>
      </c>
      <c r="M909" s="148">
        <v>280</v>
      </c>
      <c r="N909" s="145">
        <v>90</v>
      </c>
      <c r="O909" s="145" t="s">
        <v>2567</v>
      </c>
      <c r="P909" s="145" t="s">
        <v>1773</v>
      </c>
      <c r="Q909" s="145" t="s">
        <v>583</v>
      </c>
      <c r="R909" s="145" t="s">
        <v>1076</v>
      </c>
    </row>
    <row r="910" spans="1:18">
      <c r="A910" s="145" t="s">
        <v>2558</v>
      </c>
      <c r="B910" s="145" t="s">
        <v>2402</v>
      </c>
      <c r="C910" s="145" t="s">
        <v>545</v>
      </c>
      <c r="D910" s="145" t="s">
        <v>2388</v>
      </c>
      <c r="E910" s="145" t="s">
        <v>1077</v>
      </c>
      <c r="F910" s="145" t="s">
        <v>2365</v>
      </c>
      <c r="G910" s="146">
        <v>46120</v>
      </c>
      <c r="H910" s="145" t="s">
        <v>1079</v>
      </c>
      <c r="I910" s="145">
        <v>25</v>
      </c>
      <c r="J910" s="147">
        <v>670</v>
      </c>
      <c r="K910" s="148">
        <v>1005</v>
      </c>
      <c r="L910" s="148">
        <v>610</v>
      </c>
      <c r="M910" s="148">
        <v>540</v>
      </c>
      <c r="N910" s="145">
        <v>90</v>
      </c>
      <c r="O910" s="145" t="s">
        <v>2571</v>
      </c>
      <c r="P910" s="145" t="s">
        <v>1773</v>
      </c>
      <c r="Q910" s="145" t="s">
        <v>583</v>
      </c>
      <c r="R910" s="145" t="s">
        <v>1078</v>
      </c>
    </row>
    <row r="911" spans="1:18">
      <c r="A911" s="145" t="s">
        <v>2558</v>
      </c>
      <c r="B911" s="145" t="s">
        <v>2402</v>
      </c>
      <c r="C911" s="145" t="s">
        <v>545</v>
      </c>
      <c r="D911" s="145" t="s">
        <v>2388</v>
      </c>
      <c r="E911" s="145" t="s">
        <v>1080</v>
      </c>
      <c r="F911" s="145" t="s">
        <v>2365</v>
      </c>
      <c r="G911" s="146">
        <v>46319</v>
      </c>
      <c r="H911" s="145" t="s">
        <v>794</v>
      </c>
      <c r="I911" s="145">
        <v>25</v>
      </c>
      <c r="J911" s="147">
        <v>670</v>
      </c>
      <c r="K911" s="148">
        <v>1005</v>
      </c>
      <c r="L911" s="148">
        <v>610</v>
      </c>
      <c r="M911" s="148">
        <v>540</v>
      </c>
      <c r="N911" s="145">
        <v>90</v>
      </c>
      <c r="O911" s="145" t="s">
        <v>2571</v>
      </c>
      <c r="P911" s="145" t="s">
        <v>1773</v>
      </c>
      <c r="Q911" s="145" t="s">
        <v>583</v>
      </c>
      <c r="R911" s="145" t="s">
        <v>1081</v>
      </c>
    </row>
    <row r="912" spans="1:18">
      <c r="A912" s="145" t="s">
        <v>2558</v>
      </c>
      <c r="B912" s="145" t="s">
        <v>2402</v>
      </c>
      <c r="C912" s="145" t="s">
        <v>545</v>
      </c>
      <c r="D912" s="145" t="s">
        <v>2388</v>
      </c>
      <c r="E912" s="145" t="s">
        <v>1082</v>
      </c>
      <c r="F912" s="145" t="s">
        <v>2365</v>
      </c>
      <c r="G912" s="146">
        <v>46330</v>
      </c>
      <c r="H912" s="145" t="s">
        <v>807</v>
      </c>
      <c r="I912" s="145">
        <v>14</v>
      </c>
      <c r="J912" s="147">
        <v>350</v>
      </c>
      <c r="K912" s="148">
        <v>525</v>
      </c>
      <c r="L912" s="148">
        <v>320</v>
      </c>
      <c r="M912" s="148">
        <v>280</v>
      </c>
      <c r="N912" s="145">
        <v>90</v>
      </c>
      <c r="O912" s="145" t="s">
        <v>2567</v>
      </c>
      <c r="P912" s="145" t="s">
        <v>1773</v>
      </c>
      <c r="Q912" s="145" t="s">
        <v>583</v>
      </c>
      <c r="R912" s="145" t="s">
        <v>1083</v>
      </c>
    </row>
    <row r="913" spans="1:18">
      <c r="A913" s="145" t="s">
        <v>2558</v>
      </c>
      <c r="B913" s="145" t="s">
        <v>2402</v>
      </c>
      <c r="C913" s="145" t="s">
        <v>545</v>
      </c>
      <c r="D913" s="145" t="s">
        <v>2388</v>
      </c>
      <c r="E913" s="145" t="s">
        <v>1084</v>
      </c>
      <c r="F913" s="145" t="s">
        <v>2358</v>
      </c>
      <c r="G913" s="146">
        <v>46221</v>
      </c>
      <c r="H913" s="145" t="s">
        <v>424</v>
      </c>
      <c r="I913" s="145">
        <v>35</v>
      </c>
      <c r="J913" s="147">
        <v>875</v>
      </c>
      <c r="K913" s="148">
        <v>1315</v>
      </c>
      <c r="L913" s="148">
        <v>800</v>
      </c>
      <c r="M913" s="148">
        <v>700</v>
      </c>
      <c r="N913" s="145">
        <v>120</v>
      </c>
      <c r="O913" s="145" t="s">
        <v>2569</v>
      </c>
      <c r="P913" s="145" t="s">
        <v>1773</v>
      </c>
      <c r="Q913" s="145" t="s">
        <v>422</v>
      </c>
      <c r="R913" s="145" t="s">
        <v>1085</v>
      </c>
    </row>
    <row r="914" spans="1:18">
      <c r="A914" s="145" t="s">
        <v>2558</v>
      </c>
      <c r="B914" s="145" t="s">
        <v>2402</v>
      </c>
      <c r="C914" s="145" t="s">
        <v>545</v>
      </c>
      <c r="D914" s="145" t="s">
        <v>2388</v>
      </c>
      <c r="E914" s="145" t="s">
        <v>1086</v>
      </c>
      <c r="F914" s="145" t="s">
        <v>2358</v>
      </c>
      <c r="G914" s="146">
        <v>46221</v>
      </c>
      <c r="H914" s="145" t="s">
        <v>812</v>
      </c>
      <c r="I914" s="145">
        <v>17</v>
      </c>
      <c r="J914" s="147">
        <v>425</v>
      </c>
      <c r="K914" s="148">
        <v>640</v>
      </c>
      <c r="L914" s="148">
        <v>390</v>
      </c>
      <c r="M914" s="148">
        <v>340</v>
      </c>
      <c r="N914" s="145">
        <v>120</v>
      </c>
      <c r="O914" s="145" t="s">
        <v>2572</v>
      </c>
      <c r="P914" s="145" t="s">
        <v>1773</v>
      </c>
      <c r="Q914" s="145" t="s">
        <v>422</v>
      </c>
      <c r="R914" s="145" t="s">
        <v>811</v>
      </c>
    </row>
    <row r="915" spans="1:18">
      <c r="A915" s="145" t="s">
        <v>2558</v>
      </c>
      <c r="B915" s="145" t="s">
        <v>2402</v>
      </c>
      <c r="C915" s="145" t="s">
        <v>545</v>
      </c>
      <c r="D915" s="145" t="s">
        <v>2388</v>
      </c>
      <c r="E915" s="145" t="s">
        <v>1087</v>
      </c>
      <c r="F915" s="145" t="s">
        <v>2358</v>
      </c>
      <c r="G915" s="146">
        <v>46238</v>
      </c>
      <c r="H915" s="145" t="s">
        <v>815</v>
      </c>
      <c r="I915" s="145">
        <v>18</v>
      </c>
      <c r="J915" s="147">
        <v>450</v>
      </c>
      <c r="K915" s="148">
        <v>675</v>
      </c>
      <c r="L915" s="148">
        <v>410</v>
      </c>
      <c r="M915" s="148">
        <v>360</v>
      </c>
      <c r="N915" s="145">
        <v>120</v>
      </c>
      <c r="O915" s="145" t="s">
        <v>2572</v>
      </c>
      <c r="P915" s="145" t="s">
        <v>1773</v>
      </c>
      <c r="Q915" s="145" t="s">
        <v>422</v>
      </c>
      <c r="R915" s="145" t="s">
        <v>1088</v>
      </c>
    </row>
    <row r="916" spans="1:18">
      <c r="A916" s="145" t="s">
        <v>2558</v>
      </c>
      <c r="B916" s="145" t="s">
        <v>2402</v>
      </c>
      <c r="C916" s="145" t="s">
        <v>545</v>
      </c>
      <c r="D916" s="145" t="s">
        <v>2388</v>
      </c>
      <c r="E916" s="145" t="s">
        <v>1089</v>
      </c>
      <c r="F916" s="145" t="s">
        <v>2350</v>
      </c>
      <c r="G916" s="146">
        <v>46103</v>
      </c>
      <c r="H916" s="145" t="s">
        <v>784</v>
      </c>
      <c r="I916" s="145">
        <v>14</v>
      </c>
      <c r="J916" s="147">
        <v>350</v>
      </c>
      <c r="K916" s="148">
        <v>525</v>
      </c>
      <c r="L916" s="148">
        <v>320</v>
      </c>
      <c r="M916" s="148">
        <v>280</v>
      </c>
      <c r="N916" s="145">
        <v>90</v>
      </c>
      <c r="O916" s="145" t="s">
        <v>2567</v>
      </c>
      <c r="P916" s="145" t="s">
        <v>1773</v>
      </c>
      <c r="Q916" s="145" t="s">
        <v>720</v>
      </c>
      <c r="R916" s="145" t="s">
        <v>1090</v>
      </c>
    </row>
    <row r="917" spans="1:18">
      <c r="A917" s="145" t="s">
        <v>2558</v>
      </c>
      <c r="B917" s="145" t="s">
        <v>2402</v>
      </c>
      <c r="C917" s="145" t="s">
        <v>545</v>
      </c>
      <c r="D917" s="145" t="s">
        <v>2388</v>
      </c>
      <c r="E917" s="145" t="s">
        <v>1091</v>
      </c>
      <c r="F917" s="145" t="s">
        <v>2350</v>
      </c>
      <c r="G917" s="146">
        <v>46103</v>
      </c>
      <c r="H917" s="145" t="s">
        <v>784</v>
      </c>
      <c r="I917" s="145">
        <v>21</v>
      </c>
      <c r="J917" s="147">
        <v>555</v>
      </c>
      <c r="K917" s="148">
        <v>835</v>
      </c>
      <c r="L917" s="148">
        <v>510</v>
      </c>
      <c r="M917" s="148">
        <v>445</v>
      </c>
      <c r="N917" s="145">
        <v>90</v>
      </c>
      <c r="O917" s="145" t="s">
        <v>2567</v>
      </c>
      <c r="P917" s="145" t="s">
        <v>1773</v>
      </c>
      <c r="Q917" s="145" t="s">
        <v>720</v>
      </c>
      <c r="R917" s="145" t="s">
        <v>1092</v>
      </c>
    </row>
    <row r="918" spans="1:18">
      <c r="A918" s="145" t="s">
        <v>2558</v>
      </c>
      <c r="B918" s="145" t="s">
        <v>2402</v>
      </c>
      <c r="C918" s="145" t="s">
        <v>545</v>
      </c>
      <c r="D918" s="145" t="s">
        <v>2388</v>
      </c>
      <c r="E918" s="145" t="s">
        <v>1093</v>
      </c>
      <c r="F918" s="145" t="s">
        <v>2350</v>
      </c>
      <c r="G918" s="146">
        <v>46299</v>
      </c>
      <c r="H918" s="145" t="s">
        <v>822</v>
      </c>
      <c r="I918" s="145">
        <v>27</v>
      </c>
      <c r="J918" s="147">
        <v>735</v>
      </c>
      <c r="K918" s="148">
        <v>1105</v>
      </c>
      <c r="L918" s="148">
        <v>670</v>
      </c>
      <c r="M918" s="148">
        <v>590</v>
      </c>
      <c r="N918" s="145">
        <v>90</v>
      </c>
      <c r="O918" s="145" t="s">
        <v>2571</v>
      </c>
      <c r="P918" s="145" t="s">
        <v>1773</v>
      </c>
      <c r="Q918" s="145" t="s">
        <v>720</v>
      </c>
      <c r="R918" s="145" t="s">
        <v>1094</v>
      </c>
    </row>
    <row r="919" spans="1:18">
      <c r="A919" s="145" t="s">
        <v>2558</v>
      </c>
      <c r="B919" s="145" t="s">
        <v>2402</v>
      </c>
      <c r="C919" s="145" t="s">
        <v>545</v>
      </c>
      <c r="D919" s="145" t="s">
        <v>2388</v>
      </c>
      <c r="E919" s="145" t="s">
        <v>1095</v>
      </c>
      <c r="F919" s="145" t="s">
        <v>2350</v>
      </c>
      <c r="G919" s="146">
        <v>46313</v>
      </c>
      <c r="H919" s="145" t="s">
        <v>1097</v>
      </c>
      <c r="I919" s="145">
        <v>13</v>
      </c>
      <c r="J919" s="147">
        <v>325</v>
      </c>
      <c r="K919" s="148">
        <v>490</v>
      </c>
      <c r="L919" s="148">
        <v>300</v>
      </c>
      <c r="M919" s="148">
        <v>260</v>
      </c>
      <c r="N919" s="145">
        <v>90</v>
      </c>
      <c r="O919" s="145" t="s">
        <v>2567</v>
      </c>
      <c r="P919" s="145" t="s">
        <v>1773</v>
      </c>
      <c r="Q919" s="145" t="s">
        <v>720</v>
      </c>
      <c r="R919" s="145" t="s">
        <v>1096</v>
      </c>
    </row>
    <row r="920" spans="1:18">
      <c r="A920" s="145" t="s">
        <v>2558</v>
      </c>
      <c r="B920" s="145" t="s">
        <v>2418</v>
      </c>
      <c r="C920" s="145" t="s">
        <v>2345</v>
      </c>
      <c r="D920" s="145" t="s">
        <v>2346</v>
      </c>
      <c r="E920" s="145" t="s">
        <v>1187</v>
      </c>
      <c r="F920" s="145" t="s">
        <v>2347</v>
      </c>
      <c r="G920" s="146">
        <v>46040</v>
      </c>
      <c r="H920" s="145" t="s">
        <v>1121</v>
      </c>
      <c r="I920" s="145">
        <v>14</v>
      </c>
      <c r="J920" s="147">
        <v>350</v>
      </c>
      <c r="K920" s="148">
        <v>490</v>
      </c>
      <c r="L920" s="148">
        <v>320</v>
      </c>
      <c r="M920" s="148">
        <v>280</v>
      </c>
      <c r="N920" s="145">
        <v>90</v>
      </c>
      <c r="O920" s="145" t="s">
        <v>2348</v>
      </c>
      <c r="P920" s="145" t="s">
        <v>1773</v>
      </c>
      <c r="Q920" s="145" t="s">
        <v>161</v>
      </c>
      <c r="R920" s="145" t="s">
        <v>1115</v>
      </c>
    </row>
    <row r="921" spans="1:18">
      <c r="A921" s="145" t="s">
        <v>2558</v>
      </c>
      <c r="B921" s="145" t="s">
        <v>2418</v>
      </c>
      <c r="C921" s="145" t="s">
        <v>2345</v>
      </c>
      <c r="D921" s="145" t="s">
        <v>2346</v>
      </c>
      <c r="E921" s="145" t="s">
        <v>1188</v>
      </c>
      <c r="F921" s="145" t="s">
        <v>2347</v>
      </c>
      <c r="G921" s="146">
        <v>46040</v>
      </c>
      <c r="H921" s="145" t="s">
        <v>1190</v>
      </c>
      <c r="I921" s="145">
        <v>28</v>
      </c>
      <c r="J921" s="147">
        <v>700</v>
      </c>
      <c r="K921" s="148">
        <v>980</v>
      </c>
      <c r="L921" s="148">
        <v>640</v>
      </c>
      <c r="M921" s="148">
        <v>560</v>
      </c>
      <c r="N921" s="145">
        <v>90</v>
      </c>
      <c r="O921" s="145" t="s">
        <v>2370</v>
      </c>
      <c r="P921" s="145" t="s">
        <v>1773</v>
      </c>
      <c r="Q921" s="145" t="s">
        <v>161</v>
      </c>
      <c r="R921" s="145" t="s">
        <v>1189</v>
      </c>
    </row>
    <row r="922" spans="1:18">
      <c r="A922" s="145" t="s">
        <v>2558</v>
      </c>
      <c r="B922" s="145" t="s">
        <v>2418</v>
      </c>
      <c r="C922" s="145" t="s">
        <v>2345</v>
      </c>
      <c r="D922" s="145" t="s">
        <v>2346</v>
      </c>
      <c r="E922" s="145" t="s">
        <v>1191</v>
      </c>
      <c r="F922" s="145" t="s">
        <v>2347</v>
      </c>
      <c r="G922" s="146">
        <v>46054</v>
      </c>
      <c r="H922" s="145" t="s">
        <v>1192</v>
      </c>
      <c r="I922" s="145">
        <v>14</v>
      </c>
      <c r="J922" s="147">
        <v>350</v>
      </c>
      <c r="K922" s="148">
        <v>490</v>
      </c>
      <c r="L922" s="148">
        <v>320</v>
      </c>
      <c r="M922" s="148">
        <v>280</v>
      </c>
      <c r="N922" s="145">
        <v>90</v>
      </c>
      <c r="O922" s="145" t="s">
        <v>2348</v>
      </c>
      <c r="P922" s="145" t="s">
        <v>1773</v>
      </c>
      <c r="Q922" s="145" t="s">
        <v>161</v>
      </c>
      <c r="R922" s="145" t="s">
        <v>1136</v>
      </c>
    </row>
    <row r="923" spans="1:18">
      <c r="A923" s="145" t="s">
        <v>2558</v>
      </c>
      <c r="B923" s="145" t="s">
        <v>2418</v>
      </c>
      <c r="C923" s="145" t="s">
        <v>2345</v>
      </c>
      <c r="D923" s="145" t="s">
        <v>2346</v>
      </c>
      <c r="E923" s="145" t="s">
        <v>1193</v>
      </c>
      <c r="F923" s="145" t="s">
        <v>2347</v>
      </c>
      <c r="G923" s="146">
        <v>46054</v>
      </c>
      <c r="H923" s="145" t="s">
        <v>1118</v>
      </c>
      <c r="I923" s="145">
        <v>28</v>
      </c>
      <c r="J923" s="147">
        <v>700</v>
      </c>
      <c r="K923" s="148">
        <v>980</v>
      </c>
      <c r="L923" s="148">
        <v>640</v>
      </c>
      <c r="M923" s="148">
        <v>560</v>
      </c>
      <c r="N923" s="145">
        <v>90</v>
      </c>
      <c r="O923" s="145" t="s">
        <v>2370</v>
      </c>
      <c r="P923" s="145" t="s">
        <v>1773</v>
      </c>
      <c r="Q923" s="145" t="s">
        <v>161</v>
      </c>
      <c r="R923" s="145" t="s">
        <v>1194</v>
      </c>
    </row>
    <row r="924" spans="1:18">
      <c r="A924" s="145" t="s">
        <v>2558</v>
      </c>
      <c r="B924" s="145" t="s">
        <v>2418</v>
      </c>
      <c r="C924" s="145" t="s">
        <v>2345</v>
      </c>
      <c r="D924" s="145" t="s">
        <v>2346</v>
      </c>
      <c r="E924" s="145" t="s">
        <v>1195</v>
      </c>
      <c r="F924" s="145" t="s">
        <v>2347</v>
      </c>
      <c r="G924" s="146">
        <v>46068</v>
      </c>
      <c r="H924" s="145" t="s">
        <v>1107</v>
      </c>
      <c r="I924" s="145">
        <v>14</v>
      </c>
      <c r="J924" s="147">
        <v>350</v>
      </c>
      <c r="K924" s="148">
        <v>490</v>
      </c>
      <c r="L924" s="148">
        <v>320</v>
      </c>
      <c r="M924" s="148">
        <v>280</v>
      </c>
      <c r="N924" s="145">
        <v>90</v>
      </c>
      <c r="O924" s="145" t="s">
        <v>2348</v>
      </c>
      <c r="P924" s="145" t="s">
        <v>1773</v>
      </c>
      <c r="Q924" s="145" t="s">
        <v>161</v>
      </c>
      <c r="R924" s="145" t="s">
        <v>1196</v>
      </c>
    </row>
    <row r="925" spans="1:18">
      <c r="A925" s="145" t="s">
        <v>2558</v>
      </c>
      <c r="B925" s="145" t="s">
        <v>2418</v>
      </c>
      <c r="C925" s="145" t="s">
        <v>2345</v>
      </c>
      <c r="D925" s="145" t="s">
        <v>2346</v>
      </c>
      <c r="E925" s="145" t="s">
        <v>1197</v>
      </c>
      <c r="F925" s="145" t="s">
        <v>2347</v>
      </c>
      <c r="G925" s="146">
        <v>46068</v>
      </c>
      <c r="H925" s="145" t="s">
        <v>1152</v>
      </c>
      <c r="I925" s="145">
        <v>28</v>
      </c>
      <c r="J925" s="147">
        <v>700</v>
      </c>
      <c r="K925" s="148">
        <v>980</v>
      </c>
      <c r="L925" s="148">
        <v>640</v>
      </c>
      <c r="M925" s="148">
        <v>560</v>
      </c>
      <c r="N925" s="145">
        <v>90</v>
      </c>
      <c r="O925" s="145" t="s">
        <v>2370</v>
      </c>
      <c r="P925" s="145" t="s">
        <v>1773</v>
      </c>
      <c r="Q925" s="145" t="s">
        <v>161</v>
      </c>
      <c r="R925" s="145" t="s">
        <v>1194</v>
      </c>
    </row>
    <row r="926" spans="1:18">
      <c r="A926" s="145" t="s">
        <v>2558</v>
      </c>
      <c r="B926" s="145" t="s">
        <v>2418</v>
      </c>
      <c r="C926" s="145" t="s">
        <v>2345</v>
      </c>
      <c r="D926" s="145" t="s">
        <v>2346</v>
      </c>
      <c r="E926" s="145" t="s">
        <v>1198</v>
      </c>
      <c r="F926" s="145" t="s">
        <v>2347</v>
      </c>
      <c r="G926" s="146">
        <v>46082</v>
      </c>
      <c r="H926" s="145" t="s">
        <v>1192</v>
      </c>
      <c r="I926" s="145">
        <v>14</v>
      </c>
      <c r="J926" s="147">
        <v>350</v>
      </c>
      <c r="K926" s="148">
        <v>490</v>
      </c>
      <c r="L926" s="148">
        <v>320</v>
      </c>
      <c r="M926" s="148">
        <v>280</v>
      </c>
      <c r="N926" s="145">
        <v>90</v>
      </c>
      <c r="O926" s="145" t="s">
        <v>2348</v>
      </c>
      <c r="P926" s="145" t="s">
        <v>1773</v>
      </c>
      <c r="Q926" s="145" t="s">
        <v>161</v>
      </c>
      <c r="R926" s="145" t="s">
        <v>1136</v>
      </c>
    </row>
    <row r="927" spans="1:18">
      <c r="A927" s="145" t="s">
        <v>2558</v>
      </c>
      <c r="B927" s="145" t="s">
        <v>2418</v>
      </c>
      <c r="C927" s="145" t="s">
        <v>2345</v>
      </c>
      <c r="D927" s="145" t="s">
        <v>2346</v>
      </c>
      <c r="E927" s="145" t="s">
        <v>1199</v>
      </c>
      <c r="F927" s="145" t="s">
        <v>2347</v>
      </c>
      <c r="G927" s="146">
        <v>46082</v>
      </c>
      <c r="H927" s="145" t="s">
        <v>1192</v>
      </c>
      <c r="I927" s="145">
        <v>28</v>
      </c>
      <c r="J927" s="147">
        <v>700</v>
      </c>
      <c r="K927" s="148">
        <v>980</v>
      </c>
      <c r="L927" s="148">
        <v>640</v>
      </c>
      <c r="M927" s="148">
        <v>560</v>
      </c>
      <c r="N927" s="145">
        <v>90</v>
      </c>
      <c r="O927" s="145" t="s">
        <v>2370</v>
      </c>
      <c r="P927" s="145" t="s">
        <v>1773</v>
      </c>
      <c r="Q927" s="145" t="s">
        <v>161</v>
      </c>
      <c r="R927" s="145" t="s">
        <v>1200</v>
      </c>
    </row>
    <row r="928" spans="1:18">
      <c r="A928" s="145" t="s">
        <v>2558</v>
      </c>
      <c r="B928" s="145" t="s">
        <v>2418</v>
      </c>
      <c r="C928" s="145" t="s">
        <v>2345</v>
      </c>
      <c r="D928" s="145" t="s">
        <v>2346</v>
      </c>
      <c r="E928" s="145" t="s">
        <v>1201</v>
      </c>
      <c r="F928" s="145" t="s">
        <v>2347</v>
      </c>
      <c r="G928" s="146">
        <v>46096</v>
      </c>
      <c r="H928" s="145" t="s">
        <v>1152</v>
      </c>
      <c r="I928" s="145">
        <v>14</v>
      </c>
      <c r="J928" s="147">
        <v>350</v>
      </c>
      <c r="K928" s="148">
        <v>490</v>
      </c>
      <c r="L928" s="148">
        <v>320</v>
      </c>
      <c r="M928" s="148">
        <v>280</v>
      </c>
      <c r="N928" s="145">
        <v>90</v>
      </c>
      <c r="O928" s="145" t="s">
        <v>2348</v>
      </c>
      <c r="P928" s="145" t="s">
        <v>1773</v>
      </c>
      <c r="Q928" s="145" t="s">
        <v>161</v>
      </c>
      <c r="R928" s="145" t="s">
        <v>1147</v>
      </c>
    </row>
    <row r="929" spans="1:18">
      <c r="A929" s="145" t="s">
        <v>2558</v>
      </c>
      <c r="B929" s="145" t="s">
        <v>2418</v>
      </c>
      <c r="C929" s="145" t="s">
        <v>2345</v>
      </c>
      <c r="D929" s="145" t="s">
        <v>2346</v>
      </c>
      <c r="E929" s="145" t="s">
        <v>1202</v>
      </c>
      <c r="F929" s="145" t="s">
        <v>2347</v>
      </c>
      <c r="G929" s="146">
        <v>46096</v>
      </c>
      <c r="H929" s="145" t="s">
        <v>1152</v>
      </c>
      <c r="I929" s="145">
        <v>28</v>
      </c>
      <c r="J929" s="147">
        <v>700</v>
      </c>
      <c r="K929" s="148">
        <v>980</v>
      </c>
      <c r="L929" s="148">
        <v>640</v>
      </c>
      <c r="M929" s="148">
        <v>560</v>
      </c>
      <c r="N929" s="145">
        <v>90</v>
      </c>
      <c r="O929" s="145" t="s">
        <v>2370</v>
      </c>
      <c r="P929" s="145" t="s">
        <v>1773</v>
      </c>
      <c r="Q929" s="145" t="s">
        <v>161</v>
      </c>
      <c r="R929" s="145" t="s">
        <v>1149</v>
      </c>
    </row>
    <row r="930" spans="1:18">
      <c r="A930" s="145" t="s">
        <v>2558</v>
      </c>
      <c r="B930" s="145" t="s">
        <v>2418</v>
      </c>
      <c r="C930" s="145" t="s">
        <v>2345</v>
      </c>
      <c r="D930" s="145" t="s">
        <v>2346</v>
      </c>
      <c r="E930" s="145" t="s">
        <v>1203</v>
      </c>
      <c r="F930" s="145" t="s">
        <v>2347</v>
      </c>
      <c r="G930" s="146">
        <v>46110</v>
      </c>
      <c r="H930" s="145" t="s">
        <v>1152</v>
      </c>
      <c r="I930" s="145">
        <v>14</v>
      </c>
      <c r="J930" s="147">
        <v>350</v>
      </c>
      <c r="K930" s="148">
        <v>490</v>
      </c>
      <c r="L930" s="148">
        <v>320</v>
      </c>
      <c r="M930" s="148">
        <v>280</v>
      </c>
      <c r="N930" s="145">
        <v>90</v>
      </c>
      <c r="O930" s="145" t="s">
        <v>2348</v>
      </c>
      <c r="P930" s="145" t="s">
        <v>1773</v>
      </c>
      <c r="Q930" s="145" t="s">
        <v>161</v>
      </c>
      <c r="R930" s="145" t="s">
        <v>1151</v>
      </c>
    </row>
    <row r="931" spans="1:18">
      <c r="A931" s="145" t="s">
        <v>2558</v>
      </c>
      <c r="B931" s="145" t="s">
        <v>2418</v>
      </c>
      <c r="C931" s="145" t="s">
        <v>2345</v>
      </c>
      <c r="D931" s="145" t="s">
        <v>2346</v>
      </c>
      <c r="E931" s="145" t="s">
        <v>1204</v>
      </c>
      <c r="F931" s="145" t="s">
        <v>2347</v>
      </c>
      <c r="G931" s="146">
        <v>46110</v>
      </c>
      <c r="H931" s="145" t="s">
        <v>1152</v>
      </c>
      <c r="I931" s="145">
        <v>28</v>
      </c>
      <c r="J931" s="147">
        <v>700</v>
      </c>
      <c r="K931" s="148">
        <v>980</v>
      </c>
      <c r="L931" s="148">
        <v>640</v>
      </c>
      <c r="M931" s="148">
        <v>560</v>
      </c>
      <c r="N931" s="145">
        <v>90</v>
      </c>
      <c r="O931" s="145" t="s">
        <v>2370</v>
      </c>
      <c r="P931" s="145" t="s">
        <v>1773</v>
      </c>
      <c r="Q931" s="145" t="s">
        <v>161</v>
      </c>
      <c r="R931" s="145" t="s">
        <v>1154</v>
      </c>
    </row>
    <row r="932" spans="1:18">
      <c r="A932" s="145" t="s">
        <v>2558</v>
      </c>
      <c r="B932" s="145" t="s">
        <v>2418</v>
      </c>
      <c r="C932" s="145" t="s">
        <v>2345</v>
      </c>
      <c r="D932" s="145" t="s">
        <v>2346</v>
      </c>
      <c r="E932" s="145" t="s">
        <v>1205</v>
      </c>
      <c r="F932" s="145" t="s">
        <v>2347</v>
      </c>
      <c r="G932" s="146">
        <v>46124</v>
      </c>
      <c r="H932" s="145" t="s">
        <v>1152</v>
      </c>
      <c r="I932" s="145">
        <v>14</v>
      </c>
      <c r="J932" s="147">
        <v>350</v>
      </c>
      <c r="K932" s="148">
        <v>490</v>
      </c>
      <c r="L932" s="148">
        <v>320</v>
      </c>
      <c r="M932" s="148">
        <v>280</v>
      </c>
      <c r="N932" s="145">
        <v>90</v>
      </c>
      <c r="O932" s="145" t="s">
        <v>2348</v>
      </c>
      <c r="P932" s="145" t="s">
        <v>1773</v>
      </c>
      <c r="Q932" s="145" t="s">
        <v>161</v>
      </c>
      <c r="R932" s="145" t="s">
        <v>1151</v>
      </c>
    </row>
    <row r="933" spans="1:18">
      <c r="A933" s="145" t="s">
        <v>2558</v>
      </c>
      <c r="B933" s="145" t="s">
        <v>2418</v>
      </c>
      <c r="C933" s="145" t="s">
        <v>2345</v>
      </c>
      <c r="D933" s="145" t="s">
        <v>2371</v>
      </c>
      <c r="E933" s="145" t="s">
        <v>1206</v>
      </c>
      <c r="F933" s="145" t="s">
        <v>2347</v>
      </c>
      <c r="G933" s="146">
        <v>46124</v>
      </c>
      <c r="H933" s="145" t="s">
        <v>1158</v>
      </c>
      <c r="I933" s="145">
        <v>29</v>
      </c>
      <c r="J933" s="147">
        <v>725</v>
      </c>
      <c r="K933" s="148">
        <v>1020</v>
      </c>
      <c r="L933" s="148">
        <v>660</v>
      </c>
      <c r="M933" s="148">
        <v>580</v>
      </c>
      <c r="N933" s="145">
        <v>90</v>
      </c>
      <c r="O933" s="145" t="s">
        <v>2370</v>
      </c>
      <c r="P933" s="145" t="s">
        <v>1773</v>
      </c>
      <c r="Q933" s="145" t="s">
        <v>161</v>
      </c>
      <c r="R933" s="145" t="s">
        <v>1157</v>
      </c>
    </row>
    <row r="934" spans="1:18">
      <c r="A934" s="145" t="s">
        <v>2558</v>
      </c>
      <c r="B934" s="145" t="s">
        <v>2418</v>
      </c>
      <c r="C934" s="145" t="s">
        <v>2345</v>
      </c>
      <c r="D934" s="145" t="s">
        <v>2371</v>
      </c>
      <c r="E934" s="145" t="s">
        <v>1207</v>
      </c>
      <c r="F934" s="145" t="s">
        <v>2347</v>
      </c>
      <c r="G934" s="146">
        <v>46138</v>
      </c>
      <c r="H934" s="145" t="s">
        <v>1158</v>
      </c>
      <c r="I934" s="145">
        <v>15</v>
      </c>
      <c r="J934" s="147">
        <v>375</v>
      </c>
      <c r="K934" s="148">
        <v>530</v>
      </c>
      <c r="L934" s="148">
        <v>350</v>
      </c>
      <c r="M934" s="148">
        <v>300</v>
      </c>
      <c r="N934" s="145">
        <v>90</v>
      </c>
      <c r="O934" s="145" t="s">
        <v>2348</v>
      </c>
      <c r="P934" s="145" t="s">
        <v>1773</v>
      </c>
      <c r="Q934" s="145" t="s">
        <v>161</v>
      </c>
      <c r="R934" s="145" t="s">
        <v>1160</v>
      </c>
    </row>
    <row r="935" spans="1:18">
      <c r="A935" s="145" t="s">
        <v>2558</v>
      </c>
      <c r="B935" s="145" t="s">
        <v>2418</v>
      </c>
      <c r="C935" s="145" t="s">
        <v>1460</v>
      </c>
      <c r="D935" s="145" t="s">
        <v>2349</v>
      </c>
      <c r="E935" s="145" t="s">
        <v>1630</v>
      </c>
      <c r="F935" s="145" t="s">
        <v>2350</v>
      </c>
      <c r="G935" s="146">
        <v>46031</v>
      </c>
      <c r="H935" s="145" t="s">
        <v>1345</v>
      </c>
      <c r="I935" s="145">
        <v>21</v>
      </c>
      <c r="J935" s="147">
        <v>595</v>
      </c>
      <c r="K935" s="148">
        <v>900</v>
      </c>
      <c r="L935" s="148">
        <v>550</v>
      </c>
      <c r="M935" s="148">
        <v>480</v>
      </c>
      <c r="N935" s="145">
        <v>90</v>
      </c>
      <c r="O935" s="145" t="s">
        <v>2351</v>
      </c>
      <c r="P935" s="145" t="s">
        <v>1773</v>
      </c>
      <c r="Q935" s="145" t="s">
        <v>720</v>
      </c>
      <c r="R935" s="145" t="s">
        <v>1617</v>
      </c>
    </row>
    <row r="936" spans="1:18">
      <c r="A936" s="145" t="s">
        <v>2558</v>
      </c>
      <c r="B936" s="145" t="s">
        <v>2418</v>
      </c>
      <c r="C936" s="145" t="s">
        <v>1460</v>
      </c>
      <c r="D936" s="145" t="s">
        <v>2349</v>
      </c>
      <c r="E936" s="145" t="s">
        <v>1631</v>
      </c>
      <c r="F936" s="145" t="s">
        <v>2350</v>
      </c>
      <c r="G936" s="146">
        <v>46040</v>
      </c>
      <c r="H936" s="145" t="s">
        <v>1345</v>
      </c>
      <c r="I936" s="145">
        <v>12</v>
      </c>
      <c r="J936" s="147">
        <v>350</v>
      </c>
      <c r="K936" s="148">
        <v>530</v>
      </c>
      <c r="L936" s="148">
        <v>320</v>
      </c>
      <c r="M936" s="148">
        <v>280</v>
      </c>
      <c r="N936" s="145">
        <v>90</v>
      </c>
      <c r="O936" s="145" t="s">
        <v>2351</v>
      </c>
      <c r="P936" s="145" t="s">
        <v>1773</v>
      </c>
      <c r="Q936" s="145" t="s">
        <v>720</v>
      </c>
      <c r="R936" s="145" t="s">
        <v>1605</v>
      </c>
    </row>
    <row r="937" spans="1:18">
      <c r="A937" s="145" t="s">
        <v>2558</v>
      </c>
      <c r="B937" s="145" t="s">
        <v>2418</v>
      </c>
      <c r="C937" s="145" t="s">
        <v>1460</v>
      </c>
      <c r="D937" s="145" t="s">
        <v>2349</v>
      </c>
      <c r="E937" s="145" t="s">
        <v>1632</v>
      </c>
      <c r="F937" s="145" t="s">
        <v>2350</v>
      </c>
      <c r="G937" s="146">
        <v>46040</v>
      </c>
      <c r="H937" s="145" t="s">
        <v>1345</v>
      </c>
      <c r="I937" s="145">
        <v>21</v>
      </c>
      <c r="J937" s="147">
        <v>595</v>
      </c>
      <c r="K937" s="148">
        <v>900</v>
      </c>
      <c r="L937" s="148">
        <v>550</v>
      </c>
      <c r="M937" s="148">
        <v>480</v>
      </c>
      <c r="N937" s="145">
        <v>90</v>
      </c>
      <c r="O937" s="145" t="s">
        <v>2351</v>
      </c>
      <c r="P937" s="145" t="s">
        <v>1773</v>
      </c>
      <c r="Q937" s="145" t="s">
        <v>720</v>
      </c>
      <c r="R937" s="145" t="s">
        <v>1607</v>
      </c>
    </row>
    <row r="938" spans="1:18">
      <c r="A938" s="145" t="s">
        <v>2558</v>
      </c>
      <c r="B938" s="145" t="s">
        <v>2418</v>
      </c>
      <c r="C938" s="145" t="s">
        <v>1460</v>
      </c>
      <c r="D938" s="145" t="s">
        <v>2349</v>
      </c>
      <c r="E938" s="145" t="s">
        <v>1634</v>
      </c>
      <c r="F938" s="145" t="s">
        <v>2350</v>
      </c>
      <c r="G938" s="146">
        <v>46052</v>
      </c>
      <c r="H938" s="145" t="s">
        <v>1345</v>
      </c>
      <c r="I938" s="145">
        <v>21</v>
      </c>
      <c r="J938" s="147">
        <v>595</v>
      </c>
      <c r="K938" s="148">
        <v>900</v>
      </c>
      <c r="L938" s="148">
        <v>550</v>
      </c>
      <c r="M938" s="148">
        <v>480</v>
      </c>
      <c r="N938" s="145">
        <v>90</v>
      </c>
      <c r="O938" s="145" t="s">
        <v>2351</v>
      </c>
      <c r="P938" s="145" t="s">
        <v>1773</v>
      </c>
      <c r="Q938" s="145" t="s">
        <v>720</v>
      </c>
      <c r="R938" s="145" t="s">
        <v>1617</v>
      </c>
    </row>
    <row r="939" spans="1:18">
      <c r="A939" s="145" t="s">
        <v>2558</v>
      </c>
      <c r="B939" s="145" t="s">
        <v>2418</v>
      </c>
      <c r="C939" s="145" t="s">
        <v>1460</v>
      </c>
      <c r="D939" s="145" t="s">
        <v>2349</v>
      </c>
      <c r="E939" s="145" t="s">
        <v>1635</v>
      </c>
      <c r="F939" s="145" t="s">
        <v>2350</v>
      </c>
      <c r="G939" s="146">
        <v>46061</v>
      </c>
      <c r="H939" s="145" t="s">
        <v>1345</v>
      </c>
      <c r="I939" s="145">
        <v>12</v>
      </c>
      <c r="J939" s="147">
        <v>350</v>
      </c>
      <c r="K939" s="148">
        <v>530</v>
      </c>
      <c r="L939" s="148">
        <v>320</v>
      </c>
      <c r="M939" s="148">
        <v>280</v>
      </c>
      <c r="N939" s="145">
        <v>90</v>
      </c>
      <c r="O939" s="145" t="s">
        <v>2351</v>
      </c>
      <c r="P939" s="145" t="s">
        <v>1773</v>
      </c>
      <c r="Q939" s="145" t="s">
        <v>720</v>
      </c>
      <c r="R939" s="145" t="s">
        <v>1605</v>
      </c>
    </row>
    <row r="940" spans="1:18">
      <c r="A940" s="145" t="s">
        <v>2558</v>
      </c>
      <c r="B940" s="145" t="s">
        <v>2418</v>
      </c>
      <c r="C940" s="145" t="s">
        <v>1460</v>
      </c>
      <c r="D940" s="145" t="s">
        <v>2349</v>
      </c>
      <c r="E940" s="145" t="s">
        <v>1636</v>
      </c>
      <c r="F940" s="145" t="s">
        <v>2350</v>
      </c>
      <c r="G940" s="146">
        <v>46061</v>
      </c>
      <c r="H940" s="145" t="s">
        <v>1345</v>
      </c>
      <c r="I940" s="145">
        <v>21</v>
      </c>
      <c r="J940" s="147">
        <v>595</v>
      </c>
      <c r="K940" s="148">
        <v>900</v>
      </c>
      <c r="L940" s="148">
        <v>550</v>
      </c>
      <c r="M940" s="148">
        <v>480</v>
      </c>
      <c r="N940" s="145">
        <v>90</v>
      </c>
      <c r="O940" s="145" t="s">
        <v>2351</v>
      </c>
      <c r="P940" s="145" t="s">
        <v>1773</v>
      </c>
      <c r="Q940" s="145" t="s">
        <v>720</v>
      </c>
      <c r="R940" s="145" t="s">
        <v>1607</v>
      </c>
    </row>
    <row r="941" spans="1:18">
      <c r="A941" s="145" t="s">
        <v>2558</v>
      </c>
      <c r="B941" s="145" t="s">
        <v>2418</v>
      </c>
      <c r="C941" s="145" t="s">
        <v>1460</v>
      </c>
      <c r="D941" s="145" t="s">
        <v>2349</v>
      </c>
      <c r="E941" s="145" t="s">
        <v>1638</v>
      </c>
      <c r="F941" s="145" t="s">
        <v>2350</v>
      </c>
      <c r="G941" s="146">
        <v>46073</v>
      </c>
      <c r="H941" s="145" t="s">
        <v>1345</v>
      </c>
      <c r="I941" s="145">
        <v>21</v>
      </c>
      <c r="J941" s="147">
        <v>595</v>
      </c>
      <c r="K941" s="148">
        <v>900</v>
      </c>
      <c r="L941" s="148">
        <v>550</v>
      </c>
      <c r="M941" s="148">
        <v>480</v>
      </c>
      <c r="N941" s="145">
        <v>90</v>
      </c>
      <c r="O941" s="145" t="s">
        <v>2351</v>
      </c>
      <c r="P941" s="145" t="s">
        <v>1773</v>
      </c>
      <c r="Q941" s="145" t="s">
        <v>720</v>
      </c>
      <c r="R941" s="145" t="s">
        <v>1617</v>
      </c>
    </row>
    <row r="942" spans="1:18">
      <c r="A942" s="145" t="s">
        <v>2558</v>
      </c>
      <c r="B942" s="145" t="s">
        <v>2418</v>
      </c>
      <c r="C942" s="145" t="s">
        <v>1460</v>
      </c>
      <c r="D942" s="145" t="s">
        <v>2349</v>
      </c>
      <c r="E942" s="145" t="s">
        <v>1639</v>
      </c>
      <c r="F942" s="145" t="s">
        <v>2350</v>
      </c>
      <c r="G942" s="146">
        <v>46082</v>
      </c>
      <c r="H942" s="145" t="s">
        <v>1345</v>
      </c>
      <c r="I942" s="145">
        <v>12</v>
      </c>
      <c r="J942" s="147">
        <v>350</v>
      </c>
      <c r="K942" s="148">
        <v>530</v>
      </c>
      <c r="L942" s="148">
        <v>320</v>
      </c>
      <c r="M942" s="148">
        <v>280</v>
      </c>
      <c r="N942" s="145">
        <v>90</v>
      </c>
      <c r="O942" s="145" t="s">
        <v>2351</v>
      </c>
      <c r="P942" s="145" t="s">
        <v>1773</v>
      </c>
      <c r="Q942" s="145" t="s">
        <v>720</v>
      </c>
      <c r="R942" s="145" t="s">
        <v>1605</v>
      </c>
    </row>
    <row r="943" spans="1:18">
      <c r="A943" s="145" t="s">
        <v>2558</v>
      </c>
      <c r="B943" s="145" t="s">
        <v>2418</v>
      </c>
      <c r="C943" s="145" t="s">
        <v>1460</v>
      </c>
      <c r="D943" s="145" t="s">
        <v>2349</v>
      </c>
      <c r="E943" s="145" t="s">
        <v>1640</v>
      </c>
      <c r="F943" s="145" t="s">
        <v>2350</v>
      </c>
      <c r="G943" s="146">
        <v>46082</v>
      </c>
      <c r="H943" s="145" t="s">
        <v>1345</v>
      </c>
      <c r="I943" s="145">
        <v>21</v>
      </c>
      <c r="J943" s="147">
        <v>595</v>
      </c>
      <c r="K943" s="148">
        <v>900</v>
      </c>
      <c r="L943" s="148">
        <v>550</v>
      </c>
      <c r="M943" s="148">
        <v>480</v>
      </c>
      <c r="N943" s="145">
        <v>90</v>
      </c>
      <c r="O943" s="145" t="s">
        <v>2351</v>
      </c>
      <c r="P943" s="145" t="s">
        <v>1773</v>
      </c>
      <c r="Q943" s="145" t="s">
        <v>720</v>
      </c>
      <c r="R943" s="145" t="s">
        <v>1607</v>
      </c>
    </row>
    <row r="944" spans="1:18">
      <c r="A944" s="145" t="s">
        <v>2558</v>
      </c>
      <c r="B944" s="145" t="s">
        <v>2418</v>
      </c>
      <c r="C944" s="145" t="s">
        <v>1460</v>
      </c>
      <c r="D944" s="145" t="s">
        <v>2352</v>
      </c>
      <c r="E944" s="145" t="s">
        <v>1491</v>
      </c>
      <c r="F944" s="145" t="s">
        <v>2355</v>
      </c>
      <c r="G944" s="146">
        <v>46075</v>
      </c>
      <c r="H944" s="145" t="s">
        <v>1345</v>
      </c>
      <c r="I944" s="145">
        <v>14</v>
      </c>
      <c r="J944" s="147">
        <v>380</v>
      </c>
      <c r="K944" s="148">
        <v>570</v>
      </c>
      <c r="L944" s="148">
        <v>350</v>
      </c>
      <c r="M944" s="148">
        <v>310</v>
      </c>
      <c r="N944" s="145">
        <v>90</v>
      </c>
      <c r="O944" s="145" t="s">
        <v>2351</v>
      </c>
      <c r="P944" s="145" t="s">
        <v>1773</v>
      </c>
      <c r="Q944" s="145" t="s">
        <v>137</v>
      </c>
      <c r="R944" s="145" t="s">
        <v>1465</v>
      </c>
    </row>
    <row r="945" spans="1:18">
      <c r="A945" s="145" t="s">
        <v>2558</v>
      </c>
      <c r="B945" s="145" t="s">
        <v>2418</v>
      </c>
      <c r="C945" s="145" t="s">
        <v>1460</v>
      </c>
      <c r="D945" s="145" t="s">
        <v>2352</v>
      </c>
      <c r="E945" s="145" t="s">
        <v>1493</v>
      </c>
      <c r="F945" s="145" t="s">
        <v>2355</v>
      </c>
      <c r="G945" s="146">
        <v>46082</v>
      </c>
      <c r="H945" s="145" t="s">
        <v>1345</v>
      </c>
      <c r="I945" s="145">
        <v>14</v>
      </c>
      <c r="J945" s="147">
        <v>380</v>
      </c>
      <c r="K945" s="148">
        <v>570</v>
      </c>
      <c r="L945" s="148">
        <v>350</v>
      </c>
      <c r="M945" s="148">
        <v>310</v>
      </c>
      <c r="N945" s="145">
        <v>90</v>
      </c>
      <c r="O945" s="145" t="s">
        <v>2351</v>
      </c>
      <c r="P945" s="145" t="s">
        <v>1773</v>
      </c>
      <c r="Q945" s="145" t="s">
        <v>137</v>
      </c>
      <c r="R945" s="145" t="s">
        <v>1494</v>
      </c>
    </row>
    <row r="946" spans="1:18">
      <c r="A946" s="145" t="s">
        <v>2558</v>
      </c>
      <c r="B946" s="145" t="s">
        <v>2418</v>
      </c>
      <c r="C946" s="145" t="s">
        <v>1460</v>
      </c>
      <c r="D946" s="145" t="s">
        <v>2352</v>
      </c>
      <c r="E946" s="145" t="s">
        <v>1498</v>
      </c>
      <c r="F946" s="145" t="s">
        <v>2355</v>
      </c>
      <c r="G946" s="146">
        <v>46096</v>
      </c>
      <c r="H946" s="145" t="s">
        <v>1345</v>
      </c>
      <c r="I946" s="145">
        <v>14</v>
      </c>
      <c r="J946" s="147">
        <v>380</v>
      </c>
      <c r="K946" s="148">
        <v>570</v>
      </c>
      <c r="L946" s="148">
        <v>350</v>
      </c>
      <c r="M946" s="148">
        <v>310</v>
      </c>
      <c r="N946" s="145">
        <v>90</v>
      </c>
      <c r="O946" s="145" t="s">
        <v>2351</v>
      </c>
      <c r="P946" s="145" t="s">
        <v>1773</v>
      </c>
      <c r="Q946" s="145" t="s">
        <v>137</v>
      </c>
      <c r="R946" s="145" t="s">
        <v>1465</v>
      </c>
    </row>
    <row r="947" spans="1:18">
      <c r="A947" s="145" t="s">
        <v>2558</v>
      </c>
      <c r="B947" s="145" t="s">
        <v>2418</v>
      </c>
      <c r="C947" s="145" t="s">
        <v>1460</v>
      </c>
      <c r="D947" s="145" t="s">
        <v>2352</v>
      </c>
      <c r="E947" s="145" t="s">
        <v>1500</v>
      </c>
      <c r="F947" s="145" t="s">
        <v>2355</v>
      </c>
      <c r="G947" s="146">
        <v>46103</v>
      </c>
      <c r="H947" s="145" t="s">
        <v>1345</v>
      </c>
      <c r="I947" s="145">
        <v>14</v>
      </c>
      <c r="J947" s="147">
        <v>380</v>
      </c>
      <c r="K947" s="148">
        <v>570</v>
      </c>
      <c r="L947" s="148">
        <v>350</v>
      </c>
      <c r="M947" s="148">
        <v>310</v>
      </c>
      <c r="N947" s="145">
        <v>90</v>
      </c>
      <c r="O947" s="145" t="s">
        <v>2351</v>
      </c>
      <c r="P947" s="145" t="s">
        <v>1773</v>
      </c>
      <c r="Q947" s="145" t="s">
        <v>137</v>
      </c>
      <c r="R947" s="145" t="s">
        <v>1494</v>
      </c>
    </row>
    <row r="948" spans="1:18">
      <c r="A948" s="145" t="s">
        <v>2558</v>
      </c>
      <c r="B948" s="145" t="s">
        <v>2418</v>
      </c>
      <c r="C948" s="145" t="s">
        <v>1460</v>
      </c>
      <c r="D948" s="145" t="s">
        <v>2352</v>
      </c>
      <c r="E948" s="145" t="s">
        <v>1519</v>
      </c>
      <c r="F948" s="145" t="s">
        <v>2353</v>
      </c>
      <c r="G948" s="146">
        <v>46053</v>
      </c>
      <c r="H948" s="145" t="s">
        <v>1345</v>
      </c>
      <c r="I948" s="145">
        <v>14</v>
      </c>
      <c r="J948" s="147">
        <v>380</v>
      </c>
      <c r="K948" s="148">
        <v>570</v>
      </c>
      <c r="L948" s="148">
        <v>350</v>
      </c>
      <c r="M948" s="148">
        <v>310</v>
      </c>
      <c r="N948" s="145">
        <v>90</v>
      </c>
      <c r="O948" s="145" t="s">
        <v>2351</v>
      </c>
      <c r="P948" s="145" t="s">
        <v>1773</v>
      </c>
      <c r="Q948" s="145" t="s">
        <v>550</v>
      </c>
      <c r="R948" s="145" t="s">
        <v>1504</v>
      </c>
    </row>
    <row r="949" spans="1:18">
      <c r="A949" s="145" t="s">
        <v>2558</v>
      </c>
      <c r="B949" s="145" t="s">
        <v>2418</v>
      </c>
      <c r="C949" s="145" t="s">
        <v>1460</v>
      </c>
      <c r="D949" s="145" t="s">
        <v>2352</v>
      </c>
      <c r="E949" s="145" t="s">
        <v>1523</v>
      </c>
      <c r="F949" s="145" t="s">
        <v>2353</v>
      </c>
      <c r="G949" s="146">
        <v>46067</v>
      </c>
      <c r="H949" s="145" t="s">
        <v>1345</v>
      </c>
      <c r="I949" s="145">
        <v>14</v>
      </c>
      <c r="J949" s="147">
        <v>380</v>
      </c>
      <c r="K949" s="148">
        <v>570</v>
      </c>
      <c r="L949" s="148">
        <v>350</v>
      </c>
      <c r="M949" s="148">
        <v>310</v>
      </c>
      <c r="N949" s="145">
        <v>90</v>
      </c>
      <c r="O949" s="145" t="s">
        <v>2351</v>
      </c>
      <c r="P949" s="145" t="s">
        <v>1773</v>
      </c>
      <c r="Q949" s="145" t="s">
        <v>550</v>
      </c>
      <c r="R949" s="145" t="s">
        <v>1465</v>
      </c>
    </row>
    <row r="950" spans="1:18">
      <c r="A950" s="145" t="s">
        <v>2558</v>
      </c>
      <c r="B950" s="145" t="s">
        <v>2418</v>
      </c>
      <c r="C950" s="145" t="s">
        <v>1460</v>
      </c>
      <c r="D950" s="145" t="s">
        <v>2352</v>
      </c>
      <c r="E950" s="145" t="s">
        <v>1525</v>
      </c>
      <c r="F950" s="145" t="s">
        <v>2353</v>
      </c>
      <c r="G950" s="146">
        <v>46074</v>
      </c>
      <c r="H950" s="145" t="s">
        <v>1345</v>
      </c>
      <c r="I950" s="145">
        <v>14</v>
      </c>
      <c r="J950" s="147">
        <v>380</v>
      </c>
      <c r="K950" s="148">
        <v>570</v>
      </c>
      <c r="L950" s="148">
        <v>350</v>
      </c>
      <c r="M950" s="148">
        <v>310</v>
      </c>
      <c r="N950" s="145">
        <v>90</v>
      </c>
      <c r="O950" s="145" t="s">
        <v>2351</v>
      </c>
      <c r="P950" s="145" t="s">
        <v>1773</v>
      </c>
      <c r="Q950" s="145" t="s">
        <v>550</v>
      </c>
      <c r="R950" s="145" t="s">
        <v>1504</v>
      </c>
    </row>
    <row r="951" spans="1:18">
      <c r="A951" s="145" t="s">
        <v>2558</v>
      </c>
      <c r="B951" s="145" t="s">
        <v>2418</v>
      </c>
      <c r="C951" s="145" t="s">
        <v>1460</v>
      </c>
      <c r="D951" s="145" t="s">
        <v>2352</v>
      </c>
      <c r="E951" s="145" t="s">
        <v>1529</v>
      </c>
      <c r="F951" s="145" t="s">
        <v>2353</v>
      </c>
      <c r="G951" s="146">
        <v>46088</v>
      </c>
      <c r="H951" s="145" t="s">
        <v>1345</v>
      </c>
      <c r="I951" s="145">
        <v>14</v>
      </c>
      <c r="J951" s="147">
        <v>380</v>
      </c>
      <c r="K951" s="148">
        <v>570</v>
      </c>
      <c r="L951" s="148">
        <v>350</v>
      </c>
      <c r="M951" s="148">
        <v>310</v>
      </c>
      <c r="N951" s="145">
        <v>90</v>
      </c>
      <c r="O951" s="145" t="s">
        <v>2351</v>
      </c>
      <c r="P951" s="145" t="s">
        <v>1773</v>
      </c>
      <c r="Q951" s="145" t="s">
        <v>550</v>
      </c>
      <c r="R951" s="145" t="s">
        <v>1465</v>
      </c>
    </row>
    <row r="952" spans="1:18">
      <c r="A952" s="145" t="s">
        <v>2558</v>
      </c>
      <c r="B952" s="145" t="s">
        <v>2418</v>
      </c>
      <c r="C952" s="145" t="s">
        <v>1460</v>
      </c>
      <c r="D952" s="145" t="s">
        <v>2352</v>
      </c>
      <c r="E952" s="145" t="s">
        <v>1531</v>
      </c>
      <c r="F952" s="145" t="s">
        <v>2353</v>
      </c>
      <c r="G952" s="146">
        <v>46095</v>
      </c>
      <c r="H952" s="145" t="s">
        <v>1345</v>
      </c>
      <c r="I952" s="145">
        <v>14</v>
      </c>
      <c r="J952" s="147">
        <v>380</v>
      </c>
      <c r="K952" s="148">
        <v>570</v>
      </c>
      <c r="L952" s="148">
        <v>350</v>
      </c>
      <c r="M952" s="148">
        <v>310</v>
      </c>
      <c r="N952" s="145">
        <v>90</v>
      </c>
      <c r="O952" s="145" t="s">
        <v>2351</v>
      </c>
      <c r="P952" s="145" t="s">
        <v>1773</v>
      </c>
      <c r="Q952" s="145" t="s">
        <v>550</v>
      </c>
      <c r="R952" s="145" t="s">
        <v>1504</v>
      </c>
    </row>
    <row r="953" spans="1:18" ht="25.5">
      <c r="A953" s="145" t="s">
        <v>2558</v>
      </c>
      <c r="B953" s="145" t="s">
        <v>2418</v>
      </c>
      <c r="C953" s="145" t="s">
        <v>1460</v>
      </c>
      <c r="D953" s="145" t="s">
        <v>2352</v>
      </c>
      <c r="E953" s="145" t="s">
        <v>1553</v>
      </c>
      <c r="F953" s="145" t="s">
        <v>2357</v>
      </c>
      <c r="G953" s="146">
        <v>46025</v>
      </c>
      <c r="H953" s="145" t="s">
        <v>1345</v>
      </c>
      <c r="I953" s="145">
        <v>21</v>
      </c>
      <c r="J953" s="147">
        <v>565</v>
      </c>
      <c r="K953" s="148">
        <v>850</v>
      </c>
      <c r="L953" s="148">
        <v>520</v>
      </c>
      <c r="M953" s="148">
        <v>460</v>
      </c>
      <c r="N953" s="145">
        <v>90</v>
      </c>
      <c r="O953" s="145" t="s">
        <v>2351</v>
      </c>
      <c r="P953" s="145" t="s">
        <v>1773</v>
      </c>
      <c r="Q953" s="145" t="s">
        <v>176</v>
      </c>
      <c r="R953" s="145" t="s">
        <v>1554</v>
      </c>
    </row>
    <row r="954" spans="1:18" ht="25.5">
      <c r="A954" s="145" t="s">
        <v>2558</v>
      </c>
      <c r="B954" s="145" t="s">
        <v>2418</v>
      </c>
      <c r="C954" s="145" t="s">
        <v>1460</v>
      </c>
      <c r="D954" s="145" t="s">
        <v>2352</v>
      </c>
      <c r="E954" s="145" t="s">
        <v>1557</v>
      </c>
      <c r="F954" s="145" t="s">
        <v>2357</v>
      </c>
      <c r="G954" s="146">
        <v>46036</v>
      </c>
      <c r="H954" s="145" t="s">
        <v>1345</v>
      </c>
      <c r="I954" s="145">
        <v>21</v>
      </c>
      <c r="J954" s="147">
        <v>565</v>
      </c>
      <c r="K954" s="148">
        <v>850</v>
      </c>
      <c r="L954" s="148">
        <v>520</v>
      </c>
      <c r="M954" s="148">
        <v>460</v>
      </c>
      <c r="N954" s="145">
        <v>90</v>
      </c>
      <c r="O954" s="145" t="s">
        <v>2351</v>
      </c>
      <c r="P954" s="145" t="s">
        <v>1773</v>
      </c>
      <c r="Q954" s="145" t="s">
        <v>176</v>
      </c>
      <c r="R954" s="145" t="s">
        <v>1558</v>
      </c>
    </row>
    <row r="955" spans="1:18">
      <c r="A955" s="145" t="s">
        <v>2558</v>
      </c>
      <c r="B955" s="145" t="s">
        <v>2418</v>
      </c>
      <c r="C955" s="145" t="s">
        <v>1460</v>
      </c>
      <c r="D955" s="145" t="s">
        <v>2352</v>
      </c>
      <c r="E955" s="145" t="s">
        <v>1566</v>
      </c>
      <c r="F955" s="145" t="s">
        <v>2357</v>
      </c>
      <c r="G955" s="146">
        <v>46067</v>
      </c>
      <c r="H955" s="145" t="s">
        <v>1345</v>
      </c>
      <c r="I955" s="145">
        <v>21</v>
      </c>
      <c r="J955" s="147">
        <v>565</v>
      </c>
      <c r="K955" s="148">
        <v>850</v>
      </c>
      <c r="L955" s="148">
        <v>520</v>
      </c>
      <c r="M955" s="148">
        <v>460</v>
      </c>
      <c r="N955" s="145">
        <v>90</v>
      </c>
      <c r="O955" s="145" t="s">
        <v>2351</v>
      </c>
      <c r="P955" s="145" t="s">
        <v>1773</v>
      </c>
      <c r="Q955" s="145" t="s">
        <v>176</v>
      </c>
      <c r="R955" s="145" t="s">
        <v>1567</v>
      </c>
    </row>
    <row r="956" spans="1:18">
      <c r="A956" s="145" t="s">
        <v>2558</v>
      </c>
      <c r="B956" s="145" t="s">
        <v>2418</v>
      </c>
      <c r="C956" s="145" t="s">
        <v>1460</v>
      </c>
      <c r="D956" s="145" t="s">
        <v>2352</v>
      </c>
      <c r="E956" s="145" t="s">
        <v>1569</v>
      </c>
      <c r="F956" s="145" t="s">
        <v>2357</v>
      </c>
      <c r="G956" s="146">
        <v>46078</v>
      </c>
      <c r="H956" s="145" t="s">
        <v>1345</v>
      </c>
      <c r="I956" s="145">
        <v>18</v>
      </c>
      <c r="J956" s="147">
        <v>485</v>
      </c>
      <c r="K956" s="148">
        <v>730</v>
      </c>
      <c r="L956" s="148">
        <v>450</v>
      </c>
      <c r="M956" s="148">
        <v>390</v>
      </c>
      <c r="N956" s="145">
        <v>90</v>
      </c>
      <c r="O956" s="145" t="s">
        <v>2351</v>
      </c>
      <c r="P956" s="145" t="s">
        <v>1773</v>
      </c>
      <c r="Q956" s="145" t="s">
        <v>176</v>
      </c>
      <c r="R956" s="145" t="s">
        <v>1570</v>
      </c>
    </row>
    <row r="957" spans="1:18">
      <c r="A957" s="145" t="s">
        <v>2558</v>
      </c>
      <c r="B957" s="145" t="s">
        <v>2418</v>
      </c>
      <c r="C957" s="145" t="s">
        <v>1460</v>
      </c>
      <c r="D957" s="145" t="s">
        <v>2354</v>
      </c>
      <c r="E957" s="145" t="s">
        <v>1487</v>
      </c>
      <c r="F957" s="145" t="s">
        <v>2355</v>
      </c>
      <c r="G957" s="146">
        <v>46026</v>
      </c>
      <c r="H957" s="145" t="s">
        <v>1345</v>
      </c>
      <c r="I957" s="145">
        <v>7</v>
      </c>
      <c r="J957" s="147">
        <v>190</v>
      </c>
      <c r="K957" s="148">
        <v>290</v>
      </c>
      <c r="L957" s="148">
        <v>180</v>
      </c>
      <c r="M957" s="148">
        <v>160</v>
      </c>
      <c r="N957" s="145">
        <v>90</v>
      </c>
      <c r="O957" s="145" t="s">
        <v>2356</v>
      </c>
      <c r="P957" s="145" t="s">
        <v>1773</v>
      </c>
      <c r="Q957" s="145" t="s">
        <v>137</v>
      </c>
      <c r="R957" s="145" t="s">
        <v>1471</v>
      </c>
    </row>
    <row r="958" spans="1:18">
      <c r="A958" s="145" t="s">
        <v>2558</v>
      </c>
      <c r="B958" s="145" t="s">
        <v>2418</v>
      </c>
      <c r="C958" s="145" t="s">
        <v>1460</v>
      </c>
      <c r="D958" s="145" t="s">
        <v>2354</v>
      </c>
      <c r="E958" s="145" t="s">
        <v>1488</v>
      </c>
      <c r="F958" s="145" t="s">
        <v>2355</v>
      </c>
      <c r="G958" s="146">
        <v>46068</v>
      </c>
      <c r="H958" s="145" t="s">
        <v>1345</v>
      </c>
      <c r="I958" s="145">
        <v>7</v>
      </c>
      <c r="J958" s="147">
        <v>190</v>
      </c>
      <c r="K958" s="148">
        <v>290</v>
      </c>
      <c r="L958" s="148">
        <v>180</v>
      </c>
      <c r="M958" s="148">
        <v>160</v>
      </c>
      <c r="N958" s="145">
        <v>90</v>
      </c>
      <c r="O958" s="145" t="s">
        <v>2356</v>
      </c>
      <c r="P958" s="145" t="s">
        <v>1773</v>
      </c>
      <c r="Q958" s="145" t="s">
        <v>137</v>
      </c>
      <c r="R958" s="145" t="s">
        <v>1471</v>
      </c>
    </row>
    <row r="959" spans="1:18">
      <c r="A959" s="145" t="s">
        <v>2558</v>
      </c>
      <c r="B959" s="145" t="s">
        <v>2418</v>
      </c>
      <c r="C959" s="145" t="s">
        <v>1460</v>
      </c>
      <c r="D959" s="145" t="s">
        <v>2354</v>
      </c>
      <c r="E959" s="145" t="s">
        <v>1489</v>
      </c>
      <c r="F959" s="145" t="s">
        <v>2355</v>
      </c>
      <c r="G959" s="146">
        <v>46068</v>
      </c>
      <c r="H959" s="145" t="s">
        <v>1345</v>
      </c>
      <c r="I959" s="145">
        <v>14</v>
      </c>
      <c r="J959" s="147">
        <v>380</v>
      </c>
      <c r="K959" s="148">
        <v>570</v>
      </c>
      <c r="L959" s="148">
        <v>350</v>
      </c>
      <c r="M959" s="148">
        <v>310</v>
      </c>
      <c r="N959" s="145">
        <v>90</v>
      </c>
      <c r="O959" s="145" t="s">
        <v>2351</v>
      </c>
      <c r="P959" s="145" t="s">
        <v>1773</v>
      </c>
      <c r="Q959" s="145" t="s">
        <v>137</v>
      </c>
      <c r="R959" s="145" t="s">
        <v>1473</v>
      </c>
    </row>
    <row r="960" spans="1:18">
      <c r="A960" s="145" t="s">
        <v>2558</v>
      </c>
      <c r="B960" s="145" t="s">
        <v>2418</v>
      </c>
      <c r="C960" s="145" t="s">
        <v>1460</v>
      </c>
      <c r="D960" s="145" t="s">
        <v>2354</v>
      </c>
      <c r="E960" s="145" t="s">
        <v>1490</v>
      </c>
      <c r="F960" s="145" t="s">
        <v>2355</v>
      </c>
      <c r="G960" s="146">
        <v>46075</v>
      </c>
      <c r="H960" s="145" t="s">
        <v>1345</v>
      </c>
      <c r="I960" s="145">
        <v>7</v>
      </c>
      <c r="J960" s="147">
        <v>190</v>
      </c>
      <c r="K960" s="148">
        <v>290</v>
      </c>
      <c r="L960" s="148">
        <v>180</v>
      </c>
      <c r="M960" s="148">
        <v>160</v>
      </c>
      <c r="N960" s="145">
        <v>90</v>
      </c>
      <c r="O960" s="145" t="s">
        <v>2356</v>
      </c>
      <c r="P960" s="145" t="s">
        <v>1773</v>
      </c>
      <c r="Q960" s="145" t="s">
        <v>137</v>
      </c>
      <c r="R960" s="145" t="s">
        <v>1462</v>
      </c>
    </row>
    <row r="961" spans="1:18">
      <c r="A961" s="145" t="s">
        <v>2558</v>
      </c>
      <c r="B961" s="145" t="s">
        <v>2418</v>
      </c>
      <c r="C961" s="145" t="s">
        <v>1460</v>
      </c>
      <c r="D961" s="145" t="s">
        <v>2354</v>
      </c>
      <c r="E961" s="145" t="s">
        <v>1495</v>
      </c>
      <c r="F961" s="145" t="s">
        <v>2355</v>
      </c>
      <c r="G961" s="146">
        <v>46089</v>
      </c>
      <c r="H961" s="145" t="s">
        <v>1345</v>
      </c>
      <c r="I961" s="145">
        <v>7</v>
      </c>
      <c r="J961" s="147">
        <v>190</v>
      </c>
      <c r="K961" s="148">
        <v>290</v>
      </c>
      <c r="L961" s="148">
        <v>180</v>
      </c>
      <c r="M961" s="148">
        <v>160</v>
      </c>
      <c r="N961" s="145">
        <v>90</v>
      </c>
      <c r="O961" s="145" t="s">
        <v>2356</v>
      </c>
      <c r="P961" s="145" t="s">
        <v>1773</v>
      </c>
      <c r="Q961" s="145" t="s">
        <v>137</v>
      </c>
      <c r="R961" s="145" t="s">
        <v>1471</v>
      </c>
    </row>
    <row r="962" spans="1:18">
      <c r="A962" s="145" t="s">
        <v>2558</v>
      </c>
      <c r="B962" s="145" t="s">
        <v>2418</v>
      </c>
      <c r="C962" s="145" t="s">
        <v>1460</v>
      </c>
      <c r="D962" s="145" t="s">
        <v>2354</v>
      </c>
      <c r="E962" s="145" t="s">
        <v>1496</v>
      </c>
      <c r="F962" s="145" t="s">
        <v>2355</v>
      </c>
      <c r="G962" s="146">
        <v>46089</v>
      </c>
      <c r="H962" s="145" t="s">
        <v>1345</v>
      </c>
      <c r="I962" s="145">
        <v>14</v>
      </c>
      <c r="J962" s="147">
        <v>380</v>
      </c>
      <c r="K962" s="148">
        <v>570</v>
      </c>
      <c r="L962" s="148">
        <v>350</v>
      </c>
      <c r="M962" s="148">
        <v>310</v>
      </c>
      <c r="N962" s="145">
        <v>90</v>
      </c>
      <c r="O962" s="145" t="s">
        <v>2351</v>
      </c>
      <c r="P962" s="145" t="s">
        <v>1773</v>
      </c>
      <c r="Q962" s="145" t="s">
        <v>137</v>
      </c>
      <c r="R962" s="145" t="s">
        <v>1473</v>
      </c>
    </row>
    <row r="963" spans="1:18">
      <c r="A963" s="145" t="s">
        <v>2558</v>
      </c>
      <c r="B963" s="145" t="s">
        <v>2418</v>
      </c>
      <c r="C963" s="145" t="s">
        <v>1460</v>
      </c>
      <c r="D963" s="145" t="s">
        <v>2354</v>
      </c>
      <c r="E963" s="145" t="s">
        <v>1497</v>
      </c>
      <c r="F963" s="145" t="s">
        <v>2355</v>
      </c>
      <c r="G963" s="146">
        <v>46096</v>
      </c>
      <c r="H963" s="145" t="s">
        <v>1345</v>
      </c>
      <c r="I963" s="145">
        <v>7</v>
      </c>
      <c r="J963" s="147">
        <v>190</v>
      </c>
      <c r="K963" s="148">
        <v>290</v>
      </c>
      <c r="L963" s="148">
        <v>180</v>
      </c>
      <c r="M963" s="148">
        <v>160</v>
      </c>
      <c r="N963" s="145">
        <v>90</v>
      </c>
      <c r="O963" s="145" t="s">
        <v>2356</v>
      </c>
      <c r="P963" s="145" t="s">
        <v>1773</v>
      </c>
      <c r="Q963" s="145" t="s">
        <v>137</v>
      </c>
      <c r="R963" s="145" t="s">
        <v>1462</v>
      </c>
    </row>
    <row r="964" spans="1:18">
      <c r="A964" s="145" t="s">
        <v>2558</v>
      </c>
      <c r="B964" s="145" t="s">
        <v>2418</v>
      </c>
      <c r="C964" s="145" t="s">
        <v>1460</v>
      </c>
      <c r="D964" s="145" t="s">
        <v>2354</v>
      </c>
      <c r="E964" s="145" t="s">
        <v>1501</v>
      </c>
      <c r="F964" s="145" t="s">
        <v>2355</v>
      </c>
      <c r="G964" s="146">
        <v>46110</v>
      </c>
      <c r="H964" s="145" t="s">
        <v>1345</v>
      </c>
      <c r="I964" s="145">
        <v>7</v>
      </c>
      <c r="J964" s="147">
        <v>190</v>
      </c>
      <c r="K964" s="148">
        <v>290</v>
      </c>
      <c r="L964" s="148">
        <v>180</v>
      </c>
      <c r="M964" s="148">
        <v>160</v>
      </c>
      <c r="N964" s="145">
        <v>90</v>
      </c>
      <c r="O964" s="145" t="s">
        <v>2356</v>
      </c>
      <c r="P964" s="145" t="s">
        <v>1773</v>
      </c>
      <c r="Q964" s="145" t="s">
        <v>137</v>
      </c>
      <c r="R964" s="145" t="s">
        <v>1471</v>
      </c>
    </row>
    <row r="965" spans="1:18">
      <c r="A965" s="145" t="s">
        <v>2558</v>
      </c>
      <c r="B965" s="145" t="s">
        <v>2418</v>
      </c>
      <c r="C965" s="145" t="s">
        <v>1460</v>
      </c>
      <c r="D965" s="145" t="s">
        <v>2354</v>
      </c>
      <c r="E965" s="145" t="s">
        <v>1516</v>
      </c>
      <c r="F965" s="145" t="s">
        <v>2353</v>
      </c>
      <c r="G965" s="146">
        <v>46025</v>
      </c>
      <c r="H965" s="145" t="s">
        <v>1345</v>
      </c>
      <c r="I965" s="145">
        <v>7</v>
      </c>
      <c r="J965" s="147">
        <v>190</v>
      </c>
      <c r="K965" s="148">
        <v>290</v>
      </c>
      <c r="L965" s="148">
        <v>180</v>
      </c>
      <c r="M965" s="148">
        <v>160</v>
      </c>
      <c r="N965" s="145">
        <v>90</v>
      </c>
      <c r="O965" s="145" t="s">
        <v>2356</v>
      </c>
      <c r="P965" s="145" t="s">
        <v>1773</v>
      </c>
      <c r="Q965" s="145" t="s">
        <v>550</v>
      </c>
      <c r="R965" s="145" t="s">
        <v>1462</v>
      </c>
    </row>
    <row r="966" spans="1:18">
      <c r="A966" s="145" t="s">
        <v>2558</v>
      </c>
      <c r="B966" s="145" t="s">
        <v>2418</v>
      </c>
      <c r="C966" s="145" t="s">
        <v>1460</v>
      </c>
      <c r="D966" s="145" t="s">
        <v>2354</v>
      </c>
      <c r="E966" s="145" t="s">
        <v>1517</v>
      </c>
      <c r="F966" s="145" t="s">
        <v>2353</v>
      </c>
      <c r="G966" s="146">
        <v>46039</v>
      </c>
      <c r="H966" s="145" t="s">
        <v>1345</v>
      </c>
      <c r="I966" s="145">
        <v>7</v>
      </c>
      <c r="J966" s="147">
        <v>190</v>
      </c>
      <c r="K966" s="148">
        <v>290</v>
      </c>
      <c r="L966" s="148">
        <v>180</v>
      </c>
      <c r="M966" s="148">
        <v>160</v>
      </c>
      <c r="N966" s="145">
        <v>90</v>
      </c>
      <c r="O966" s="145" t="s">
        <v>2356</v>
      </c>
      <c r="P966" s="145" t="s">
        <v>1773</v>
      </c>
      <c r="Q966" s="145" t="s">
        <v>550</v>
      </c>
      <c r="R966" s="145" t="s">
        <v>1471</v>
      </c>
    </row>
    <row r="967" spans="1:18">
      <c r="A967" s="145" t="s">
        <v>2558</v>
      </c>
      <c r="B967" s="145" t="s">
        <v>2418</v>
      </c>
      <c r="C967" s="145" t="s">
        <v>1460</v>
      </c>
      <c r="D967" s="145" t="s">
        <v>2354</v>
      </c>
      <c r="E967" s="145" t="s">
        <v>1520</v>
      </c>
      <c r="F967" s="145" t="s">
        <v>2353</v>
      </c>
      <c r="G967" s="146">
        <v>46060</v>
      </c>
      <c r="H967" s="145" t="s">
        <v>1345</v>
      </c>
      <c r="I967" s="145">
        <v>7</v>
      </c>
      <c r="J967" s="147">
        <v>190</v>
      </c>
      <c r="K967" s="148">
        <v>290</v>
      </c>
      <c r="L967" s="148">
        <v>180</v>
      </c>
      <c r="M967" s="148">
        <v>160</v>
      </c>
      <c r="N967" s="145">
        <v>90</v>
      </c>
      <c r="O967" s="145" t="s">
        <v>2356</v>
      </c>
      <c r="P967" s="145" t="s">
        <v>1773</v>
      </c>
      <c r="Q967" s="145" t="s">
        <v>550</v>
      </c>
      <c r="R967" s="145" t="s">
        <v>1471</v>
      </c>
    </row>
    <row r="968" spans="1:18">
      <c r="A968" s="145" t="s">
        <v>2558</v>
      </c>
      <c r="B968" s="145" t="s">
        <v>2418</v>
      </c>
      <c r="C968" s="145" t="s">
        <v>1460</v>
      </c>
      <c r="D968" s="145" t="s">
        <v>2354</v>
      </c>
      <c r="E968" s="145" t="s">
        <v>1521</v>
      </c>
      <c r="F968" s="145" t="s">
        <v>2353</v>
      </c>
      <c r="G968" s="146">
        <v>46060</v>
      </c>
      <c r="H968" s="145" t="s">
        <v>1345</v>
      </c>
      <c r="I968" s="145">
        <v>14</v>
      </c>
      <c r="J968" s="147">
        <v>380</v>
      </c>
      <c r="K968" s="148">
        <v>570</v>
      </c>
      <c r="L968" s="148">
        <v>350</v>
      </c>
      <c r="M968" s="148">
        <v>310</v>
      </c>
      <c r="N968" s="145">
        <v>90</v>
      </c>
      <c r="O968" s="145" t="s">
        <v>2351</v>
      </c>
      <c r="P968" s="145" t="s">
        <v>1773</v>
      </c>
      <c r="Q968" s="145" t="s">
        <v>550</v>
      </c>
      <c r="R968" s="145" t="s">
        <v>1473</v>
      </c>
    </row>
    <row r="969" spans="1:18">
      <c r="A969" s="145" t="s">
        <v>2558</v>
      </c>
      <c r="B969" s="145" t="s">
        <v>2418</v>
      </c>
      <c r="C969" s="145" t="s">
        <v>1460</v>
      </c>
      <c r="D969" s="145" t="s">
        <v>2354</v>
      </c>
      <c r="E969" s="145" t="s">
        <v>1522</v>
      </c>
      <c r="F969" s="145" t="s">
        <v>2353</v>
      </c>
      <c r="G969" s="146">
        <v>46067</v>
      </c>
      <c r="H969" s="145" t="s">
        <v>1345</v>
      </c>
      <c r="I969" s="145">
        <v>7</v>
      </c>
      <c r="J969" s="147">
        <v>190</v>
      </c>
      <c r="K969" s="148">
        <v>290</v>
      </c>
      <c r="L969" s="148">
        <v>180</v>
      </c>
      <c r="M969" s="148">
        <v>160</v>
      </c>
      <c r="N969" s="145">
        <v>90</v>
      </c>
      <c r="O969" s="145" t="s">
        <v>2356</v>
      </c>
      <c r="P969" s="145" t="s">
        <v>1773</v>
      </c>
      <c r="Q969" s="145" t="s">
        <v>550</v>
      </c>
      <c r="R969" s="145" t="s">
        <v>1462</v>
      </c>
    </row>
    <row r="970" spans="1:18">
      <c r="A970" s="145" t="s">
        <v>2558</v>
      </c>
      <c r="B970" s="145" t="s">
        <v>2418</v>
      </c>
      <c r="C970" s="145" t="s">
        <v>1460</v>
      </c>
      <c r="D970" s="145" t="s">
        <v>2354</v>
      </c>
      <c r="E970" s="145" t="s">
        <v>1526</v>
      </c>
      <c r="F970" s="145" t="s">
        <v>2353</v>
      </c>
      <c r="G970" s="146">
        <v>46081</v>
      </c>
      <c r="H970" s="145" t="s">
        <v>1345</v>
      </c>
      <c r="I970" s="145">
        <v>7</v>
      </c>
      <c r="J970" s="147">
        <v>190</v>
      </c>
      <c r="K970" s="148">
        <v>290</v>
      </c>
      <c r="L970" s="148">
        <v>180</v>
      </c>
      <c r="M970" s="148">
        <v>160</v>
      </c>
      <c r="N970" s="145">
        <v>90</v>
      </c>
      <c r="O970" s="145" t="s">
        <v>2356</v>
      </c>
      <c r="P970" s="145" t="s">
        <v>1773</v>
      </c>
      <c r="Q970" s="145" t="s">
        <v>550</v>
      </c>
      <c r="R970" s="145" t="s">
        <v>1471</v>
      </c>
    </row>
    <row r="971" spans="1:18">
      <c r="A971" s="145" t="s">
        <v>2558</v>
      </c>
      <c r="B971" s="145" t="s">
        <v>2418</v>
      </c>
      <c r="C971" s="145" t="s">
        <v>1460</v>
      </c>
      <c r="D971" s="145" t="s">
        <v>2354</v>
      </c>
      <c r="E971" s="145" t="s">
        <v>1527</v>
      </c>
      <c r="F971" s="145" t="s">
        <v>2353</v>
      </c>
      <c r="G971" s="146">
        <v>46081</v>
      </c>
      <c r="H971" s="145" t="s">
        <v>1345</v>
      </c>
      <c r="I971" s="145">
        <v>14</v>
      </c>
      <c r="J971" s="147">
        <v>380</v>
      </c>
      <c r="K971" s="148">
        <v>570</v>
      </c>
      <c r="L971" s="148">
        <v>350</v>
      </c>
      <c r="M971" s="148">
        <v>310</v>
      </c>
      <c r="N971" s="145">
        <v>90</v>
      </c>
      <c r="O971" s="145" t="s">
        <v>2351</v>
      </c>
      <c r="P971" s="145" t="s">
        <v>1773</v>
      </c>
      <c r="Q971" s="145" t="s">
        <v>550</v>
      </c>
      <c r="R971" s="145" t="s">
        <v>1473</v>
      </c>
    </row>
    <row r="972" spans="1:18">
      <c r="A972" s="145" t="s">
        <v>2558</v>
      </c>
      <c r="B972" s="145" t="s">
        <v>2418</v>
      </c>
      <c r="C972" s="145" t="s">
        <v>1460</v>
      </c>
      <c r="D972" s="145" t="s">
        <v>2354</v>
      </c>
      <c r="E972" s="145" t="s">
        <v>1528</v>
      </c>
      <c r="F972" s="145" t="s">
        <v>2353</v>
      </c>
      <c r="G972" s="146">
        <v>46088</v>
      </c>
      <c r="H972" s="145" t="s">
        <v>1345</v>
      </c>
      <c r="I972" s="145">
        <v>7</v>
      </c>
      <c r="J972" s="147">
        <v>190</v>
      </c>
      <c r="K972" s="148">
        <v>290</v>
      </c>
      <c r="L972" s="148">
        <v>180</v>
      </c>
      <c r="M972" s="148">
        <v>160</v>
      </c>
      <c r="N972" s="145">
        <v>90</v>
      </c>
      <c r="O972" s="145" t="s">
        <v>2356</v>
      </c>
      <c r="P972" s="145" t="s">
        <v>1773</v>
      </c>
      <c r="Q972" s="145" t="s">
        <v>550</v>
      </c>
      <c r="R972" s="145" t="s">
        <v>1462</v>
      </c>
    </row>
    <row r="973" spans="1:18">
      <c r="A973" s="145" t="s">
        <v>2558</v>
      </c>
      <c r="B973" s="145" t="s">
        <v>2418</v>
      </c>
      <c r="C973" s="145" t="s">
        <v>1460</v>
      </c>
      <c r="D973" s="145" t="s">
        <v>2354</v>
      </c>
      <c r="E973" s="145" t="s">
        <v>1532</v>
      </c>
      <c r="F973" s="145" t="s">
        <v>2353</v>
      </c>
      <c r="G973" s="146">
        <v>46102</v>
      </c>
      <c r="H973" s="145" t="s">
        <v>1345</v>
      </c>
      <c r="I973" s="145">
        <v>7</v>
      </c>
      <c r="J973" s="147">
        <v>190</v>
      </c>
      <c r="K973" s="148">
        <v>290</v>
      </c>
      <c r="L973" s="148">
        <v>180</v>
      </c>
      <c r="M973" s="148">
        <v>160</v>
      </c>
      <c r="N973" s="145">
        <v>90</v>
      </c>
      <c r="O973" s="145" t="s">
        <v>2356</v>
      </c>
      <c r="P973" s="145" t="s">
        <v>1773</v>
      </c>
      <c r="Q973" s="145" t="s">
        <v>550</v>
      </c>
      <c r="R973" s="145" t="s">
        <v>1471</v>
      </c>
    </row>
    <row r="974" spans="1:18">
      <c r="A974" s="145" t="s">
        <v>2558</v>
      </c>
      <c r="B974" s="145" t="s">
        <v>2418</v>
      </c>
      <c r="C974" s="145" t="s">
        <v>1460</v>
      </c>
      <c r="D974" s="145" t="s">
        <v>2354</v>
      </c>
      <c r="E974" s="145" t="s">
        <v>1533</v>
      </c>
      <c r="F974" s="145" t="s">
        <v>2353</v>
      </c>
      <c r="G974" s="146">
        <v>46102</v>
      </c>
      <c r="H974" s="145" t="s">
        <v>1345</v>
      </c>
      <c r="I974" s="145">
        <v>14</v>
      </c>
      <c r="J974" s="147">
        <v>380</v>
      </c>
      <c r="K974" s="148">
        <v>570</v>
      </c>
      <c r="L974" s="148">
        <v>350</v>
      </c>
      <c r="M974" s="148">
        <v>310</v>
      </c>
      <c r="N974" s="145">
        <v>90</v>
      </c>
      <c r="O974" s="145" t="s">
        <v>2351</v>
      </c>
      <c r="P974" s="145" t="s">
        <v>1773</v>
      </c>
      <c r="Q974" s="145" t="s">
        <v>550</v>
      </c>
      <c r="R974" s="145" t="s">
        <v>1473</v>
      </c>
    </row>
    <row r="975" spans="1:18">
      <c r="A975" s="145" t="s">
        <v>2558</v>
      </c>
      <c r="B975" s="145" t="s">
        <v>2418</v>
      </c>
      <c r="C975" s="145" t="s">
        <v>1460</v>
      </c>
      <c r="D975" s="145" t="s">
        <v>2354</v>
      </c>
      <c r="E975" s="145" t="s">
        <v>1534</v>
      </c>
      <c r="F975" s="145" t="s">
        <v>2353</v>
      </c>
      <c r="G975" s="146">
        <v>46109</v>
      </c>
      <c r="H975" s="145" t="s">
        <v>1345</v>
      </c>
      <c r="I975" s="145">
        <v>7</v>
      </c>
      <c r="J975" s="147">
        <v>190</v>
      </c>
      <c r="K975" s="148">
        <v>290</v>
      </c>
      <c r="L975" s="148">
        <v>180</v>
      </c>
      <c r="M975" s="148">
        <v>160</v>
      </c>
      <c r="N975" s="145">
        <v>90</v>
      </c>
      <c r="O975" s="145" t="s">
        <v>2356</v>
      </c>
      <c r="P975" s="145" t="s">
        <v>1773</v>
      </c>
      <c r="Q975" s="145" t="s">
        <v>550</v>
      </c>
      <c r="R975" s="145" t="s">
        <v>1462</v>
      </c>
    </row>
    <row r="976" spans="1:18">
      <c r="A976" s="145" t="s">
        <v>2558</v>
      </c>
      <c r="B976" s="145" t="s">
        <v>2418</v>
      </c>
      <c r="C976" s="145" t="s">
        <v>1460</v>
      </c>
      <c r="D976" s="145" t="s">
        <v>2354</v>
      </c>
      <c r="E976" s="145" t="s">
        <v>1552</v>
      </c>
      <c r="F976" s="145" t="s">
        <v>2357</v>
      </c>
      <c r="G976" s="146">
        <v>46025</v>
      </c>
      <c r="H976" s="145" t="s">
        <v>1345</v>
      </c>
      <c r="I976" s="145">
        <v>11</v>
      </c>
      <c r="J976" s="147">
        <v>295</v>
      </c>
      <c r="K976" s="148">
        <v>450</v>
      </c>
      <c r="L976" s="148">
        <v>270</v>
      </c>
      <c r="M976" s="148">
        <v>240</v>
      </c>
      <c r="N976" s="145">
        <v>90</v>
      </c>
      <c r="O976" s="145" t="s">
        <v>2351</v>
      </c>
      <c r="P976" s="145" t="s">
        <v>1773</v>
      </c>
      <c r="Q976" s="145" t="s">
        <v>176</v>
      </c>
      <c r="R976" s="145" t="s">
        <v>1536</v>
      </c>
    </row>
    <row r="977" spans="1:18">
      <c r="A977" s="145" t="s">
        <v>2558</v>
      </c>
      <c r="B977" s="145" t="s">
        <v>2418</v>
      </c>
      <c r="C977" s="145" t="s">
        <v>1460</v>
      </c>
      <c r="D977" s="145" t="s">
        <v>2354</v>
      </c>
      <c r="E977" s="145" t="s">
        <v>1559</v>
      </c>
      <c r="F977" s="145" t="s">
        <v>2357</v>
      </c>
      <c r="G977" s="146">
        <v>46046</v>
      </c>
      <c r="H977" s="145" t="s">
        <v>1345</v>
      </c>
      <c r="I977" s="145">
        <v>11</v>
      </c>
      <c r="J977" s="147">
        <v>295</v>
      </c>
      <c r="K977" s="148">
        <v>450</v>
      </c>
      <c r="L977" s="148">
        <v>270</v>
      </c>
      <c r="M977" s="148">
        <v>240</v>
      </c>
      <c r="N977" s="145">
        <v>90</v>
      </c>
      <c r="O977" s="145" t="s">
        <v>2351</v>
      </c>
      <c r="P977" s="145" t="s">
        <v>1773</v>
      </c>
      <c r="Q977" s="145" t="s">
        <v>176</v>
      </c>
      <c r="R977" s="145" t="s">
        <v>1536</v>
      </c>
    </row>
    <row r="978" spans="1:18">
      <c r="A978" s="145" t="s">
        <v>2558</v>
      </c>
      <c r="B978" s="145" t="s">
        <v>2418</v>
      </c>
      <c r="C978" s="145" t="s">
        <v>1460</v>
      </c>
      <c r="D978" s="145" t="s">
        <v>2354</v>
      </c>
      <c r="E978" s="145" t="s">
        <v>1560</v>
      </c>
      <c r="F978" s="145" t="s">
        <v>2357</v>
      </c>
      <c r="G978" s="146">
        <v>46046</v>
      </c>
      <c r="H978" s="145" t="s">
        <v>1345</v>
      </c>
      <c r="I978" s="145">
        <v>21</v>
      </c>
      <c r="J978" s="147">
        <v>565</v>
      </c>
      <c r="K978" s="148">
        <v>850</v>
      </c>
      <c r="L978" s="148">
        <v>520</v>
      </c>
      <c r="M978" s="148">
        <v>460</v>
      </c>
      <c r="N978" s="145">
        <v>90</v>
      </c>
      <c r="O978" s="145" t="s">
        <v>2351</v>
      </c>
      <c r="P978" s="145" t="s">
        <v>1773</v>
      </c>
      <c r="Q978" s="145" t="s">
        <v>176</v>
      </c>
      <c r="R978" s="145" t="s">
        <v>1561</v>
      </c>
    </row>
    <row r="979" spans="1:18">
      <c r="A979" s="145" t="s">
        <v>2558</v>
      </c>
      <c r="B979" s="145" t="s">
        <v>2418</v>
      </c>
      <c r="C979" s="145" t="s">
        <v>1460</v>
      </c>
      <c r="D979" s="145" t="s">
        <v>2354</v>
      </c>
      <c r="E979" s="145" t="s">
        <v>1562</v>
      </c>
      <c r="F979" s="145" t="s">
        <v>2357</v>
      </c>
      <c r="G979" s="146">
        <v>46057</v>
      </c>
      <c r="H979" s="145" t="s">
        <v>1345</v>
      </c>
      <c r="I979" s="145">
        <v>10</v>
      </c>
      <c r="J979" s="147">
        <v>270</v>
      </c>
      <c r="K979" s="148">
        <v>410</v>
      </c>
      <c r="L979" s="148">
        <v>250</v>
      </c>
      <c r="M979" s="148">
        <v>220</v>
      </c>
      <c r="N979" s="145">
        <v>90</v>
      </c>
      <c r="O979" s="145" t="s">
        <v>2351</v>
      </c>
      <c r="P979" s="145" t="s">
        <v>1773</v>
      </c>
      <c r="Q979" s="145" t="s">
        <v>176</v>
      </c>
      <c r="R979" s="145" t="s">
        <v>1563</v>
      </c>
    </row>
    <row r="980" spans="1:18">
      <c r="A980" s="145" t="s">
        <v>2558</v>
      </c>
      <c r="B980" s="145" t="s">
        <v>2418</v>
      </c>
      <c r="C980" s="145" t="s">
        <v>1460</v>
      </c>
      <c r="D980" s="145" t="s">
        <v>2354</v>
      </c>
      <c r="E980" s="145" t="s">
        <v>1564</v>
      </c>
      <c r="F980" s="145" t="s">
        <v>2357</v>
      </c>
      <c r="G980" s="146">
        <v>46057</v>
      </c>
      <c r="H980" s="145" t="s">
        <v>1345</v>
      </c>
      <c r="I980" s="145">
        <v>21</v>
      </c>
      <c r="J980" s="147">
        <v>565</v>
      </c>
      <c r="K980" s="148">
        <v>850</v>
      </c>
      <c r="L980" s="148">
        <v>520</v>
      </c>
      <c r="M980" s="148">
        <v>460</v>
      </c>
      <c r="N980" s="145">
        <v>90</v>
      </c>
      <c r="O980" s="145" t="s">
        <v>2351</v>
      </c>
      <c r="P980" s="145" t="s">
        <v>1773</v>
      </c>
      <c r="Q980" s="145" t="s">
        <v>176</v>
      </c>
      <c r="R980" s="145" t="s">
        <v>1561</v>
      </c>
    </row>
    <row r="981" spans="1:18">
      <c r="A981" s="145" t="s">
        <v>2558</v>
      </c>
      <c r="B981" s="145" t="s">
        <v>2418</v>
      </c>
      <c r="C981" s="145" t="s">
        <v>1460</v>
      </c>
      <c r="D981" s="145" t="s">
        <v>2354</v>
      </c>
      <c r="E981" s="145" t="s">
        <v>1565</v>
      </c>
      <c r="F981" s="145" t="s">
        <v>2357</v>
      </c>
      <c r="G981" s="146">
        <v>46067</v>
      </c>
      <c r="H981" s="145" t="s">
        <v>1345</v>
      </c>
      <c r="I981" s="145">
        <v>11</v>
      </c>
      <c r="J981" s="147">
        <v>295</v>
      </c>
      <c r="K981" s="148">
        <v>450</v>
      </c>
      <c r="L981" s="148">
        <v>270</v>
      </c>
      <c r="M981" s="148">
        <v>240</v>
      </c>
      <c r="N981" s="145">
        <v>90</v>
      </c>
      <c r="O981" s="145" t="s">
        <v>2351</v>
      </c>
      <c r="P981" s="145" t="s">
        <v>1773</v>
      </c>
      <c r="Q981" s="145" t="s">
        <v>176</v>
      </c>
      <c r="R981" s="145" t="s">
        <v>1536</v>
      </c>
    </row>
    <row r="982" spans="1:18">
      <c r="A982" s="145" t="s">
        <v>2558</v>
      </c>
      <c r="B982" s="145" t="s">
        <v>2418</v>
      </c>
      <c r="C982" s="145" t="s">
        <v>1460</v>
      </c>
      <c r="D982" s="145" t="s">
        <v>2354</v>
      </c>
      <c r="E982" s="145" t="s">
        <v>1571</v>
      </c>
      <c r="F982" s="145" t="s">
        <v>2357</v>
      </c>
      <c r="G982" s="146">
        <v>46088</v>
      </c>
      <c r="H982" s="145" t="s">
        <v>1345</v>
      </c>
      <c r="I982" s="145">
        <v>8</v>
      </c>
      <c r="J982" s="147">
        <v>215</v>
      </c>
      <c r="K982" s="148">
        <v>330</v>
      </c>
      <c r="L982" s="148">
        <v>200</v>
      </c>
      <c r="M982" s="148">
        <v>180</v>
      </c>
      <c r="N982" s="145">
        <v>90</v>
      </c>
      <c r="O982" s="145" t="s">
        <v>2356</v>
      </c>
      <c r="P982" s="145" t="s">
        <v>1773</v>
      </c>
      <c r="Q982" s="145" t="s">
        <v>176</v>
      </c>
      <c r="R982" s="145" t="s">
        <v>1572</v>
      </c>
    </row>
    <row r="983" spans="1:18">
      <c r="A983" s="145" t="s">
        <v>2558</v>
      </c>
      <c r="B983" s="145" t="s">
        <v>2418</v>
      </c>
      <c r="C983" s="145" t="s">
        <v>1460</v>
      </c>
      <c r="D983" s="145" t="s">
        <v>2354</v>
      </c>
      <c r="E983" s="145" t="s">
        <v>1573</v>
      </c>
      <c r="F983" s="145" t="s">
        <v>2357</v>
      </c>
      <c r="G983" s="146">
        <v>46113</v>
      </c>
      <c r="H983" s="145" t="s">
        <v>1345</v>
      </c>
      <c r="I983" s="145">
        <v>9</v>
      </c>
      <c r="J983" s="147">
        <v>245</v>
      </c>
      <c r="K983" s="148">
        <v>370</v>
      </c>
      <c r="L983" s="148">
        <v>230</v>
      </c>
      <c r="M983" s="148">
        <v>200</v>
      </c>
      <c r="N983" s="145">
        <v>90</v>
      </c>
      <c r="O983" s="145" t="s">
        <v>2351</v>
      </c>
      <c r="P983" s="145" t="s">
        <v>1773</v>
      </c>
      <c r="Q983" s="145" t="s">
        <v>176</v>
      </c>
      <c r="R983" s="145" t="s">
        <v>1574</v>
      </c>
    </row>
    <row r="984" spans="1:18">
      <c r="A984" s="145" t="s">
        <v>2558</v>
      </c>
      <c r="B984" s="145" t="s">
        <v>2418</v>
      </c>
      <c r="C984" s="145" t="s">
        <v>1460</v>
      </c>
      <c r="D984" s="145" t="s">
        <v>2354</v>
      </c>
      <c r="E984" s="145" t="s">
        <v>1593</v>
      </c>
      <c r="F984" s="145" t="s">
        <v>2358</v>
      </c>
      <c r="G984" s="146">
        <v>46046</v>
      </c>
      <c r="H984" s="145" t="s">
        <v>1356</v>
      </c>
      <c r="I984" s="145">
        <v>7</v>
      </c>
      <c r="J984" s="147">
        <v>190</v>
      </c>
      <c r="K984" s="148">
        <v>290</v>
      </c>
      <c r="L984" s="148">
        <v>180</v>
      </c>
      <c r="M984" s="148">
        <v>160</v>
      </c>
      <c r="N984" s="145">
        <v>90</v>
      </c>
      <c r="O984" s="145" t="s">
        <v>2356</v>
      </c>
      <c r="P984" s="145" t="s">
        <v>1773</v>
      </c>
      <c r="Q984" s="145" t="s">
        <v>422</v>
      </c>
      <c r="R984" s="145" t="s">
        <v>1471</v>
      </c>
    </row>
    <row r="985" spans="1:18">
      <c r="A985" s="145" t="s">
        <v>2558</v>
      </c>
      <c r="B985" s="145" t="s">
        <v>2418</v>
      </c>
      <c r="C985" s="145" t="s">
        <v>1460</v>
      </c>
      <c r="D985" s="145" t="s">
        <v>2354</v>
      </c>
      <c r="E985" s="145" t="s">
        <v>1594</v>
      </c>
      <c r="F985" s="145" t="s">
        <v>2358</v>
      </c>
      <c r="G985" s="146">
        <v>46095</v>
      </c>
      <c r="H985" s="145" t="s">
        <v>1356</v>
      </c>
      <c r="I985" s="145">
        <v>11</v>
      </c>
      <c r="J985" s="147">
        <v>295</v>
      </c>
      <c r="K985" s="148">
        <v>450</v>
      </c>
      <c r="L985" s="148">
        <v>270</v>
      </c>
      <c r="M985" s="148">
        <v>240</v>
      </c>
      <c r="N985" s="145">
        <v>90</v>
      </c>
      <c r="O985" s="145" t="s">
        <v>2351</v>
      </c>
      <c r="P985" s="145" t="s">
        <v>1773</v>
      </c>
      <c r="Q985" s="145" t="s">
        <v>422</v>
      </c>
      <c r="R985" s="145" t="s">
        <v>1536</v>
      </c>
    </row>
    <row r="986" spans="1:18">
      <c r="A986" s="145" t="s">
        <v>2558</v>
      </c>
      <c r="B986" s="145" t="s">
        <v>2418</v>
      </c>
      <c r="C986" s="145" t="s">
        <v>1460</v>
      </c>
      <c r="D986" s="145" t="s">
        <v>2354</v>
      </c>
      <c r="E986" s="145" t="s">
        <v>1599</v>
      </c>
      <c r="F986" s="145" t="s">
        <v>2358</v>
      </c>
      <c r="G986" s="146">
        <v>46116</v>
      </c>
      <c r="H986" s="145" t="s">
        <v>1356</v>
      </c>
      <c r="I986" s="145">
        <v>7</v>
      </c>
      <c r="J986" s="147">
        <v>190</v>
      </c>
      <c r="K986" s="148">
        <v>290</v>
      </c>
      <c r="L986" s="148">
        <v>180</v>
      </c>
      <c r="M986" s="148">
        <v>160</v>
      </c>
      <c r="N986" s="145">
        <v>90</v>
      </c>
      <c r="O986" s="145" t="s">
        <v>2356</v>
      </c>
      <c r="P986" s="145" t="s">
        <v>1773</v>
      </c>
      <c r="Q986" s="145" t="s">
        <v>422</v>
      </c>
      <c r="R986" s="145" t="s">
        <v>1471</v>
      </c>
    </row>
    <row r="987" spans="1:18">
      <c r="A987" s="145" t="s">
        <v>2558</v>
      </c>
      <c r="B987" s="145" t="s">
        <v>2418</v>
      </c>
      <c r="C987" s="145" t="s">
        <v>1460</v>
      </c>
      <c r="D987" s="145" t="s">
        <v>2354</v>
      </c>
      <c r="E987" s="145" t="s">
        <v>1600</v>
      </c>
      <c r="F987" s="145" t="s">
        <v>2358</v>
      </c>
      <c r="G987" s="146">
        <v>46116</v>
      </c>
      <c r="H987" s="145" t="s">
        <v>1356</v>
      </c>
      <c r="I987" s="145">
        <v>14</v>
      </c>
      <c r="J987" s="147">
        <v>380</v>
      </c>
      <c r="K987" s="148">
        <v>570</v>
      </c>
      <c r="L987" s="148">
        <v>350</v>
      </c>
      <c r="M987" s="148">
        <v>310</v>
      </c>
      <c r="N987" s="145">
        <v>90</v>
      </c>
      <c r="O987" s="145" t="s">
        <v>2351</v>
      </c>
      <c r="P987" s="145" t="s">
        <v>1773</v>
      </c>
      <c r="Q987" s="145" t="s">
        <v>422</v>
      </c>
      <c r="R987" s="145" t="s">
        <v>1473</v>
      </c>
    </row>
    <row r="988" spans="1:18">
      <c r="A988" s="145" t="s">
        <v>2558</v>
      </c>
      <c r="B988" s="145" t="s">
        <v>2418</v>
      </c>
      <c r="C988" s="145" t="s">
        <v>1460</v>
      </c>
      <c r="D988" s="145" t="s">
        <v>2354</v>
      </c>
      <c r="E988" s="145" t="s">
        <v>1601</v>
      </c>
      <c r="F988" s="145" t="s">
        <v>2358</v>
      </c>
      <c r="G988" s="146">
        <v>46123</v>
      </c>
      <c r="H988" s="145" t="s">
        <v>1356</v>
      </c>
      <c r="I988" s="145">
        <v>7</v>
      </c>
      <c r="J988" s="147">
        <v>190</v>
      </c>
      <c r="K988" s="148">
        <v>290</v>
      </c>
      <c r="L988" s="148">
        <v>180</v>
      </c>
      <c r="M988" s="148">
        <v>160</v>
      </c>
      <c r="N988" s="145">
        <v>90</v>
      </c>
      <c r="O988" s="145" t="s">
        <v>2356</v>
      </c>
      <c r="P988" s="145" t="s">
        <v>1773</v>
      </c>
      <c r="Q988" s="145" t="s">
        <v>422</v>
      </c>
      <c r="R988" s="145" t="s">
        <v>1462</v>
      </c>
    </row>
    <row r="989" spans="1:18">
      <c r="A989" s="145" t="s">
        <v>2558</v>
      </c>
      <c r="B989" s="145" t="s">
        <v>2418</v>
      </c>
      <c r="C989" s="145" t="s">
        <v>1460</v>
      </c>
      <c r="D989" s="145" t="s">
        <v>2359</v>
      </c>
      <c r="E989" s="145" t="s">
        <v>1595</v>
      </c>
      <c r="F989" s="145" t="s">
        <v>2358</v>
      </c>
      <c r="G989" s="146">
        <v>46095</v>
      </c>
      <c r="H989" s="145" t="s">
        <v>1356</v>
      </c>
      <c r="I989" s="145">
        <v>21</v>
      </c>
      <c r="J989" s="147">
        <v>565</v>
      </c>
      <c r="K989" s="148">
        <v>850</v>
      </c>
      <c r="L989" s="148">
        <v>520</v>
      </c>
      <c r="M989" s="148">
        <v>460</v>
      </c>
      <c r="N989" s="145">
        <v>90</v>
      </c>
      <c r="O989" s="145" t="s">
        <v>2351</v>
      </c>
      <c r="P989" s="145" t="s">
        <v>1773</v>
      </c>
      <c r="Q989" s="145" t="s">
        <v>422</v>
      </c>
      <c r="R989" s="145" t="s">
        <v>1538</v>
      </c>
    </row>
    <row r="990" spans="1:18">
      <c r="A990" s="145" t="s">
        <v>2558</v>
      </c>
      <c r="B990" s="145" t="s">
        <v>2418</v>
      </c>
      <c r="C990" s="145" t="s">
        <v>1460</v>
      </c>
      <c r="D990" s="145" t="s">
        <v>2359</v>
      </c>
      <c r="E990" s="145" t="s">
        <v>1596</v>
      </c>
      <c r="F990" s="145" t="s">
        <v>2358</v>
      </c>
      <c r="G990" s="146">
        <v>46106</v>
      </c>
      <c r="H990" s="145" t="s">
        <v>1356</v>
      </c>
      <c r="I990" s="145">
        <v>10</v>
      </c>
      <c r="J990" s="147">
        <v>270</v>
      </c>
      <c r="K990" s="148">
        <v>410</v>
      </c>
      <c r="L990" s="148">
        <v>250</v>
      </c>
      <c r="M990" s="148">
        <v>220</v>
      </c>
      <c r="N990" s="145">
        <v>90</v>
      </c>
      <c r="O990" s="145" t="s">
        <v>2351</v>
      </c>
      <c r="P990" s="145" t="s">
        <v>1773</v>
      </c>
      <c r="Q990" s="145" t="s">
        <v>422</v>
      </c>
      <c r="R990" s="145" t="s">
        <v>1540</v>
      </c>
    </row>
    <row r="991" spans="1:18">
      <c r="A991" s="145" t="s">
        <v>2558</v>
      </c>
      <c r="B991" s="145" t="s">
        <v>2418</v>
      </c>
      <c r="C991" s="145" t="s">
        <v>1460</v>
      </c>
      <c r="D991" s="145" t="s">
        <v>2359</v>
      </c>
      <c r="E991" s="145" t="s">
        <v>1597</v>
      </c>
      <c r="F991" s="145" t="s">
        <v>2358</v>
      </c>
      <c r="G991" s="146">
        <v>46106</v>
      </c>
      <c r="H991" s="145" t="s">
        <v>1356</v>
      </c>
      <c r="I991" s="145">
        <v>17</v>
      </c>
      <c r="J991" s="147">
        <v>460</v>
      </c>
      <c r="K991" s="148">
        <v>690</v>
      </c>
      <c r="L991" s="148">
        <v>420</v>
      </c>
      <c r="M991" s="148">
        <v>370</v>
      </c>
      <c r="N991" s="145">
        <v>90</v>
      </c>
      <c r="O991" s="145" t="s">
        <v>2351</v>
      </c>
      <c r="P991" s="145" t="s">
        <v>1773</v>
      </c>
      <c r="Q991" s="145" t="s">
        <v>422</v>
      </c>
      <c r="R991" s="145" t="s">
        <v>1598</v>
      </c>
    </row>
    <row r="992" spans="1:18">
      <c r="A992" s="145" t="s">
        <v>2558</v>
      </c>
      <c r="B992" s="145" t="s">
        <v>2418</v>
      </c>
      <c r="C992" s="145" t="s">
        <v>1460</v>
      </c>
      <c r="D992" s="145" t="s">
        <v>2359</v>
      </c>
      <c r="E992" s="145" t="s">
        <v>1628</v>
      </c>
      <c r="F992" s="145" t="s">
        <v>2350</v>
      </c>
      <c r="G992" s="146">
        <v>46031</v>
      </c>
      <c r="H992" s="145" t="s">
        <v>1345</v>
      </c>
      <c r="I992" s="145">
        <v>9</v>
      </c>
      <c r="J992" s="147">
        <v>245</v>
      </c>
      <c r="K992" s="148">
        <v>370</v>
      </c>
      <c r="L992" s="148">
        <v>230</v>
      </c>
      <c r="M992" s="148">
        <v>200</v>
      </c>
      <c r="N992" s="145">
        <v>90</v>
      </c>
      <c r="O992" s="145" t="s">
        <v>2351</v>
      </c>
      <c r="P992" s="145" t="s">
        <v>1773</v>
      </c>
      <c r="Q992" s="145" t="s">
        <v>720</v>
      </c>
      <c r="R992" s="145" t="s">
        <v>1629</v>
      </c>
    </row>
    <row r="993" spans="1:18">
      <c r="A993" s="145" t="s">
        <v>2558</v>
      </c>
      <c r="B993" s="145" t="s">
        <v>2418</v>
      </c>
      <c r="C993" s="145" t="s">
        <v>1460</v>
      </c>
      <c r="D993" s="145" t="s">
        <v>2359</v>
      </c>
      <c r="E993" s="145" t="s">
        <v>1633</v>
      </c>
      <c r="F993" s="145" t="s">
        <v>2350</v>
      </c>
      <c r="G993" s="146">
        <v>46052</v>
      </c>
      <c r="H993" s="145" t="s">
        <v>1345</v>
      </c>
      <c r="I993" s="145">
        <v>9</v>
      </c>
      <c r="J993" s="147">
        <v>245</v>
      </c>
      <c r="K993" s="148">
        <v>370</v>
      </c>
      <c r="L993" s="148">
        <v>230</v>
      </c>
      <c r="M993" s="148">
        <v>200</v>
      </c>
      <c r="N993" s="145">
        <v>90</v>
      </c>
      <c r="O993" s="145" t="s">
        <v>2351</v>
      </c>
      <c r="P993" s="145" t="s">
        <v>1773</v>
      </c>
      <c r="Q993" s="145" t="s">
        <v>720</v>
      </c>
      <c r="R993" s="145" t="s">
        <v>1629</v>
      </c>
    </row>
    <row r="994" spans="1:18">
      <c r="A994" s="145" t="s">
        <v>2558</v>
      </c>
      <c r="B994" s="145" t="s">
        <v>2418</v>
      </c>
      <c r="C994" s="145" t="s">
        <v>1460</v>
      </c>
      <c r="D994" s="145" t="s">
        <v>2359</v>
      </c>
      <c r="E994" s="145" t="s">
        <v>1637</v>
      </c>
      <c r="F994" s="145" t="s">
        <v>2350</v>
      </c>
      <c r="G994" s="146">
        <v>46073</v>
      </c>
      <c r="H994" s="145" t="s">
        <v>1345</v>
      </c>
      <c r="I994" s="145">
        <v>9</v>
      </c>
      <c r="J994" s="147">
        <v>245</v>
      </c>
      <c r="K994" s="148">
        <v>370</v>
      </c>
      <c r="L994" s="148">
        <v>230</v>
      </c>
      <c r="M994" s="148">
        <v>200</v>
      </c>
      <c r="N994" s="145">
        <v>90</v>
      </c>
      <c r="O994" s="145" t="s">
        <v>2351</v>
      </c>
      <c r="P994" s="145" t="s">
        <v>1773</v>
      </c>
      <c r="Q994" s="145" t="s">
        <v>720</v>
      </c>
      <c r="R994" s="145" t="s">
        <v>1629</v>
      </c>
    </row>
    <row r="995" spans="1:18">
      <c r="A995" s="145" t="s">
        <v>2558</v>
      </c>
      <c r="B995" s="145" t="s">
        <v>2418</v>
      </c>
      <c r="C995" s="145" t="s">
        <v>1460</v>
      </c>
      <c r="D995" s="145" t="s">
        <v>2359</v>
      </c>
      <c r="E995" s="145" t="s">
        <v>1641</v>
      </c>
      <c r="F995" s="145" t="s">
        <v>2350</v>
      </c>
      <c r="G995" s="146">
        <v>46094</v>
      </c>
      <c r="H995" s="145" t="s">
        <v>1345</v>
      </c>
      <c r="I995" s="145">
        <v>9</v>
      </c>
      <c r="J995" s="147">
        <v>245</v>
      </c>
      <c r="K995" s="148">
        <v>370</v>
      </c>
      <c r="L995" s="148">
        <v>230</v>
      </c>
      <c r="M995" s="148">
        <v>200</v>
      </c>
      <c r="N995" s="145">
        <v>90</v>
      </c>
      <c r="O995" s="145" t="s">
        <v>2351</v>
      </c>
      <c r="P995" s="145" t="s">
        <v>1773</v>
      </c>
      <c r="Q995" s="145" t="s">
        <v>720</v>
      </c>
      <c r="R995" s="145" t="s">
        <v>1629</v>
      </c>
    </row>
    <row r="996" spans="1:18">
      <c r="A996" s="145" t="s">
        <v>2558</v>
      </c>
      <c r="B996" s="145" t="s">
        <v>2418</v>
      </c>
      <c r="C996" s="145" t="s">
        <v>1460</v>
      </c>
      <c r="D996" s="145" t="s">
        <v>2360</v>
      </c>
      <c r="E996" s="145" t="s">
        <v>1492</v>
      </c>
      <c r="F996" s="145" t="s">
        <v>2355</v>
      </c>
      <c r="G996" s="146">
        <v>46082</v>
      </c>
      <c r="H996" s="145" t="s">
        <v>1345</v>
      </c>
      <c r="I996" s="145">
        <v>7</v>
      </c>
      <c r="J996" s="147">
        <v>190</v>
      </c>
      <c r="K996" s="148">
        <v>290</v>
      </c>
      <c r="L996" s="148">
        <v>180</v>
      </c>
      <c r="M996" s="148">
        <v>160</v>
      </c>
      <c r="N996" s="145">
        <v>90</v>
      </c>
      <c r="O996" s="145" t="s">
        <v>2356</v>
      </c>
      <c r="P996" s="145" t="s">
        <v>1773</v>
      </c>
      <c r="Q996" s="145" t="s">
        <v>137</v>
      </c>
      <c r="R996" s="145" t="s">
        <v>1467</v>
      </c>
    </row>
    <row r="997" spans="1:18">
      <c r="A997" s="145" t="s">
        <v>2558</v>
      </c>
      <c r="B997" s="145" t="s">
        <v>2418</v>
      </c>
      <c r="C997" s="145" t="s">
        <v>1460</v>
      </c>
      <c r="D997" s="145" t="s">
        <v>2360</v>
      </c>
      <c r="E997" s="145" t="s">
        <v>1499</v>
      </c>
      <c r="F997" s="145" t="s">
        <v>2355</v>
      </c>
      <c r="G997" s="146">
        <v>46103</v>
      </c>
      <c r="H997" s="145" t="s">
        <v>1345</v>
      </c>
      <c r="I997" s="145">
        <v>7</v>
      </c>
      <c r="J997" s="147">
        <v>190</v>
      </c>
      <c r="K997" s="148">
        <v>290</v>
      </c>
      <c r="L997" s="148">
        <v>180</v>
      </c>
      <c r="M997" s="148">
        <v>160</v>
      </c>
      <c r="N997" s="145">
        <v>90</v>
      </c>
      <c r="O997" s="145" t="s">
        <v>2356</v>
      </c>
      <c r="P997" s="145" t="s">
        <v>1773</v>
      </c>
      <c r="Q997" s="145" t="s">
        <v>137</v>
      </c>
      <c r="R997" s="145" t="s">
        <v>1467</v>
      </c>
    </row>
    <row r="998" spans="1:18">
      <c r="A998" s="145" t="s">
        <v>2558</v>
      </c>
      <c r="B998" s="145" t="s">
        <v>2418</v>
      </c>
      <c r="C998" s="145" t="s">
        <v>1460</v>
      </c>
      <c r="D998" s="145" t="s">
        <v>2360</v>
      </c>
      <c r="E998" s="145" t="s">
        <v>1518</v>
      </c>
      <c r="F998" s="145" t="s">
        <v>2353</v>
      </c>
      <c r="G998" s="146">
        <v>46053</v>
      </c>
      <c r="H998" s="145" t="s">
        <v>1345</v>
      </c>
      <c r="I998" s="145">
        <v>7</v>
      </c>
      <c r="J998" s="147">
        <v>190</v>
      </c>
      <c r="K998" s="148">
        <v>290</v>
      </c>
      <c r="L998" s="148">
        <v>180</v>
      </c>
      <c r="M998" s="148">
        <v>160</v>
      </c>
      <c r="N998" s="145">
        <v>90</v>
      </c>
      <c r="O998" s="145" t="s">
        <v>2356</v>
      </c>
      <c r="P998" s="145" t="s">
        <v>1773</v>
      </c>
      <c r="Q998" s="145" t="s">
        <v>550</v>
      </c>
      <c r="R998" s="145" t="s">
        <v>1467</v>
      </c>
    </row>
    <row r="999" spans="1:18">
      <c r="A999" s="145" t="s">
        <v>2558</v>
      </c>
      <c r="B999" s="145" t="s">
        <v>2418</v>
      </c>
      <c r="C999" s="145" t="s">
        <v>1460</v>
      </c>
      <c r="D999" s="145" t="s">
        <v>2360</v>
      </c>
      <c r="E999" s="145" t="s">
        <v>1524</v>
      </c>
      <c r="F999" s="145" t="s">
        <v>2353</v>
      </c>
      <c r="G999" s="146">
        <v>46074</v>
      </c>
      <c r="H999" s="145" t="s">
        <v>1345</v>
      </c>
      <c r="I999" s="145">
        <v>7</v>
      </c>
      <c r="J999" s="147">
        <v>190</v>
      </c>
      <c r="K999" s="148">
        <v>290</v>
      </c>
      <c r="L999" s="148">
        <v>180</v>
      </c>
      <c r="M999" s="148">
        <v>160</v>
      </c>
      <c r="N999" s="145">
        <v>90</v>
      </c>
      <c r="O999" s="145" t="s">
        <v>2356</v>
      </c>
      <c r="P999" s="145" t="s">
        <v>1773</v>
      </c>
      <c r="Q999" s="145" t="s">
        <v>550</v>
      </c>
      <c r="R999" s="145" t="s">
        <v>1467</v>
      </c>
    </row>
    <row r="1000" spans="1:18">
      <c r="A1000" s="145" t="s">
        <v>2558</v>
      </c>
      <c r="B1000" s="145" t="s">
        <v>2418</v>
      </c>
      <c r="C1000" s="145" t="s">
        <v>1460</v>
      </c>
      <c r="D1000" s="145" t="s">
        <v>2360</v>
      </c>
      <c r="E1000" s="145" t="s">
        <v>1530</v>
      </c>
      <c r="F1000" s="145" t="s">
        <v>2353</v>
      </c>
      <c r="G1000" s="146">
        <v>46095</v>
      </c>
      <c r="H1000" s="145" t="s">
        <v>1345</v>
      </c>
      <c r="I1000" s="145">
        <v>7</v>
      </c>
      <c r="J1000" s="147">
        <v>190</v>
      </c>
      <c r="K1000" s="148">
        <v>290</v>
      </c>
      <c r="L1000" s="148">
        <v>180</v>
      </c>
      <c r="M1000" s="148">
        <v>160</v>
      </c>
      <c r="N1000" s="145">
        <v>90</v>
      </c>
      <c r="O1000" s="145" t="s">
        <v>2356</v>
      </c>
      <c r="P1000" s="145" t="s">
        <v>1773</v>
      </c>
      <c r="Q1000" s="145" t="s">
        <v>550</v>
      </c>
      <c r="R1000" s="145" t="s">
        <v>1467</v>
      </c>
    </row>
    <row r="1001" spans="1:18">
      <c r="A1001" s="145" t="s">
        <v>2558</v>
      </c>
      <c r="B1001" s="145" t="s">
        <v>2418</v>
      </c>
      <c r="C1001" s="145" t="s">
        <v>1460</v>
      </c>
      <c r="D1001" s="145" t="s">
        <v>2360</v>
      </c>
      <c r="E1001" s="145" t="s">
        <v>1555</v>
      </c>
      <c r="F1001" s="145" t="s">
        <v>2357</v>
      </c>
      <c r="G1001" s="146">
        <v>46036</v>
      </c>
      <c r="H1001" s="145" t="s">
        <v>1345</v>
      </c>
      <c r="I1001" s="145">
        <v>10</v>
      </c>
      <c r="J1001" s="147">
        <v>270</v>
      </c>
      <c r="K1001" s="148">
        <v>410</v>
      </c>
      <c r="L1001" s="148">
        <v>250</v>
      </c>
      <c r="M1001" s="148">
        <v>220</v>
      </c>
      <c r="N1001" s="145">
        <v>90</v>
      </c>
      <c r="O1001" s="145" t="s">
        <v>2351</v>
      </c>
      <c r="P1001" s="145" t="s">
        <v>1773</v>
      </c>
      <c r="Q1001" s="145" t="s">
        <v>176</v>
      </c>
      <c r="R1001" s="145" t="s">
        <v>1556</v>
      </c>
    </row>
    <row r="1002" spans="1:18">
      <c r="A1002" s="145" t="s">
        <v>2558</v>
      </c>
      <c r="B1002" s="145" t="s">
        <v>2418</v>
      </c>
      <c r="C1002" s="145" t="s">
        <v>1460</v>
      </c>
      <c r="D1002" s="145" t="s">
        <v>2360</v>
      </c>
      <c r="E1002" s="145" t="s">
        <v>1568</v>
      </c>
      <c r="F1002" s="145" t="s">
        <v>2357</v>
      </c>
      <c r="G1002" s="146">
        <v>46078</v>
      </c>
      <c r="H1002" s="145" t="s">
        <v>1345</v>
      </c>
      <c r="I1002" s="145">
        <v>10</v>
      </c>
      <c r="J1002" s="147">
        <v>270</v>
      </c>
      <c r="K1002" s="148">
        <v>410</v>
      </c>
      <c r="L1002" s="148">
        <v>250</v>
      </c>
      <c r="M1002" s="148">
        <v>220</v>
      </c>
      <c r="N1002" s="145">
        <v>90</v>
      </c>
      <c r="O1002" s="145" t="s">
        <v>2351</v>
      </c>
      <c r="P1002" s="145" t="s">
        <v>1773</v>
      </c>
      <c r="Q1002" s="145" t="s">
        <v>176</v>
      </c>
      <c r="R1002" s="145" t="s">
        <v>1556</v>
      </c>
    </row>
    <row r="1003" spans="1:18">
      <c r="A1003" s="145" t="s">
        <v>2558</v>
      </c>
      <c r="B1003" s="145" t="s">
        <v>2418</v>
      </c>
      <c r="C1003" s="145" t="s">
        <v>2376</v>
      </c>
      <c r="D1003" s="145" t="s">
        <v>2376</v>
      </c>
      <c r="E1003" s="145" t="s">
        <v>1700</v>
      </c>
      <c r="F1003" s="145" t="s">
        <v>2362</v>
      </c>
      <c r="G1003" s="146">
        <v>46116</v>
      </c>
      <c r="H1003" s="145" t="s">
        <v>1314</v>
      </c>
      <c r="I1003" s="145">
        <v>7</v>
      </c>
      <c r="J1003" s="147">
        <v>175</v>
      </c>
      <c r="K1003" s="148">
        <v>270</v>
      </c>
      <c r="L1003" s="148">
        <v>160</v>
      </c>
      <c r="M1003" s="148">
        <v>140</v>
      </c>
      <c r="N1003" s="145">
        <v>90</v>
      </c>
      <c r="O1003" s="145" t="s">
        <v>2356</v>
      </c>
      <c r="P1003" s="145" t="s">
        <v>1773</v>
      </c>
      <c r="Q1003" s="145" t="s">
        <v>131</v>
      </c>
      <c r="R1003" s="145" t="s">
        <v>1701</v>
      </c>
    </row>
    <row r="1004" spans="1:18">
      <c r="A1004" s="145" t="s">
        <v>2558</v>
      </c>
      <c r="B1004" s="145" t="s">
        <v>2418</v>
      </c>
      <c r="C1004" s="145" t="s">
        <v>2376</v>
      </c>
      <c r="D1004" s="145" t="s">
        <v>2384</v>
      </c>
      <c r="E1004" s="145" t="s">
        <v>1712</v>
      </c>
      <c r="F1004" s="145" t="s">
        <v>2363</v>
      </c>
      <c r="G1004" s="146">
        <v>46144</v>
      </c>
      <c r="H1004" s="145" t="s">
        <v>1314</v>
      </c>
      <c r="I1004" s="145">
        <v>4</v>
      </c>
      <c r="J1004" s="147">
        <v>100</v>
      </c>
      <c r="K1004" s="148">
        <v>150</v>
      </c>
      <c r="L1004" s="148">
        <v>100</v>
      </c>
      <c r="M1004" s="148">
        <v>80</v>
      </c>
      <c r="N1004" s="145">
        <v>75</v>
      </c>
      <c r="O1004" s="145" t="s">
        <v>2377</v>
      </c>
      <c r="P1004" s="145" t="s">
        <v>1773</v>
      </c>
      <c r="Q1004" s="145" t="s">
        <v>202</v>
      </c>
      <c r="R1004" s="145" t="s">
        <v>1693</v>
      </c>
    </row>
    <row r="1005" spans="1:18">
      <c r="A1005" s="145" t="s">
        <v>2558</v>
      </c>
      <c r="B1005" s="145" t="s">
        <v>2418</v>
      </c>
      <c r="C1005" s="145" t="s">
        <v>2376</v>
      </c>
      <c r="D1005" s="145" t="s">
        <v>2385</v>
      </c>
      <c r="E1005" s="145" t="s">
        <v>1694</v>
      </c>
      <c r="F1005" s="145" t="s">
        <v>2355</v>
      </c>
      <c r="G1005" s="146">
        <v>46132</v>
      </c>
      <c r="H1005" s="145" t="s">
        <v>1314</v>
      </c>
      <c r="I1005" s="145">
        <v>4</v>
      </c>
      <c r="J1005" s="147">
        <v>100</v>
      </c>
      <c r="K1005" s="148">
        <v>150</v>
      </c>
      <c r="L1005" s="148">
        <v>100</v>
      </c>
      <c r="M1005" s="148">
        <v>80</v>
      </c>
      <c r="N1005" s="145">
        <v>75</v>
      </c>
      <c r="O1005" s="145" t="s">
        <v>2377</v>
      </c>
      <c r="P1005" s="145" t="s">
        <v>1773</v>
      </c>
      <c r="Q1005" s="145" t="s">
        <v>137</v>
      </c>
      <c r="R1005" s="145" t="s">
        <v>1693</v>
      </c>
    </row>
    <row r="1006" spans="1:18">
      <c r="A1006" s="145" t="s">
        <v>2558</v>
      </c>
      <c r="B1006" s="145" t="s">
        <v>2418</v>
      </c>
      <c r="C1006" s="145" t="s">
        <v>2376</v>
      </c>
      <c r="D1006" s="145" t="s">
        <v>2385</v>
      </c>
      <c r="E1006" s="145" t="s">
        <v>2573</v>
      </c>
      <c r="F1006" s="145" t="s">
        <v>2355</v>
      </c>
      <c r="G1006" s="146">
        <v>46136</v>
      </c>
      <c r="H1006" s="145" t="s">
        <v>200</v>
      </c>
      <c r="I1006" s="145">
        <v>1</v>
      </c>
      <c r="J1006" s="147">
        <v>50</v>
      </c>
      <c r="K1006" s="148">
        <v>80</v>
      </c>
      <c r="L1006" s="148">
        <v>50</v>
      </c>
      <c r="M1006" s="148">
        <v>40</v>
      </c>
      <c r="N1006" s="145">
        <v>75</v>
      </c>
      <c r="O1006" s="145" t="s">
        <v>2381</v>
      </c>
      <c r="P1006" s="145" t="s">
        <v>1773</v>
      </c>
      <c r="Q1006" s="145" t="s">
        <v>137</v>
      </c>
      <c r="R1006" s="145" t="s">
        <v>2382</v>
      </c>
    </row>
    <row r="1007" spans="1:18">
      <c r="A1007" s="145" t="s">
        <v>2558</v>
      </c>
      <c r="B1007" s="145" t="s">
        <v>2418</v>
      </c>
      <c r="C1007" s="145" t="s">
        <v>2376</v>
      </c>
      <c r="D1007" s="145" t="s">
        <v>2385</v>
      </c>
      <c r="E1007" s="145" t="s">
        <v>1706</v>
      </c>
      <c r="F1007" s="145" t="s">
        <v>2357</v>
      </c>
      <c r="G1007" s="146">
        <v>46139</v>
      </c>
      <c r="H1007" s="145" t="s">
        <v>1314</v>
      </c>
      <c r="I1007" s="145">
        <v>5</v>
      </c>
      <c r="J1007" s="147">
        <v>135</v>
      </c>
      <c r="K1007" s="148">
        <v>210</v>
      </c>
      <c r="L1007" s="148">
        <v>130</v>
      </c>
      <c r="M1007" s="148">
        <v>110</v>
      </c>
      <c r="N1007" s="145">
        <v>90</v>
      </c>
      <c r="O1007" s="145" t="s">
        <v>2383</v>
      </c>
      <c r="P1007" s="145" t="s">
        <v>1773</v>
      </c>
      <c r="Q1007" s="145" t="s">
        <v>176</v>
      </c>
      <c r="R1007" s="145" t="s">
        <v>1707</v>
      </c>
    </row>
    <row r="1008" spans="1:18">
      <c r="A1008" s="145" t="s">
        <v>2558</v>
      </c>
      <c r="B1008" s="145" t="s">
        <v>2418</v>
      </c>
      <c r="C1008" s="145" t="s">
        <v>2376</v>
      </c>
      <c r="D1008" s="145" t="s">
        <v>2387</v>
      </c>
      <c r="E1008" s="145" t="s">
        <v>1702</v>
      </c>
      <c r="F1008" s="145" t="s">
        <v>2362</v>
      </c>
      <c r="G1008" s="146">
        <v>46141</v>
      </c>
      <c r="H1008" s="145" t="s">
        <v>133</v>
      </c>
      <c r="I1008" s="145">
        <v>4</v>
      </c>
      <c r="J1008" s="147">
        <v>110</v>
      </c>
      <c r="K1008" s="148">
        <v>170</v>
      </c>
      <c r="L1008" s="148">
        <v>110</v>
      </c>
      <c r="M1008" s="148">
        <v>90</v>
      </c>
      <c r="N1008" s="145">
        <v>75</v>
      </c>
      <c r="O1008" s="145" t="s">
        <v>2377</v>
      </c>
      <c r="P1008" s="145" t="s">
        <v>1773</v>
      </c>
      <c r="Q1008" s="145" t="s">
        <v>131</v>
      </c>
      <c r="R1008" s="145" t="s">
        <v>1703</v>
      </c>
    </row>
    <row r="1009" spans="1:18">
      <c r="A1009" s="145" t="s">
        <v>2558</v>
      </c>
      <c r="B1009" s="145" t="s">
        <v>2418</v>
      </c>
      <c r="C1009" s="145" t="s">
        <v>2376</v>
      </c>
      <c r="D1009" s="145" t="s">
        <v>2387</v>
      </c>
      <c r="E1009" s="145" t="s">
        <v>1710</v>
      </c>
      <c r="F1009" s="145" t="s">
        <v>2368</v>
      </c>
      <c r="G1009" s="146">
        <v>46131</v>
      </c>
      <c r="H1009" s="145" t="s">
        <v>139</v>
      </c>
      <c r="I1009" s="145">
        <v>7</v>
      </c>
      <c r="J1009" s="147">
        <v>190</v>
      </c>
      <c r="K1009" s="148">
        <v>290</v>
      </c>
      <c r="L1009" s="148">
        <v>180</v>
      </c>
      <c r="M1009" s="148">
        <v>160</v>
      </c>
      <c r="N1009" s="145">
        <v>90</v>
      </c>
      <c r="O1009" s="145" t="s">
        <v>2356</v>
      </c>
      <c r="P1009" s="145" t="s">
        <v>1773</v>
      </c>
      <c r="Q1009" s="145" t="s">
        <v>135</v>
      </c>
      <c r="R1009" s="145" t="s">
        <v>1709</v>
      </c>
    </row>
    <row r="1010" spans="1:18">
      <c r="A1010" s="145" t="s">
        <v>2558</v>
      </c>
      <c r="B1010" s="145" t="s">
        <v>2418</v>
      </c>
      <c r="C1010" s="145" t="s">
        <v>2390</v>
      </c>
      <c r="D1010" s="145" t="s">
        <v>2391</v>
      </c>
      <c r="E1010" s="145" t="s">
        <v>1323</v>
      </c>
      <c r="F1010" s="145" t="s">
        <v>2362</v>
      </c>
      <c r="G1010" s="146">
        <v>46025</v>
      </c>
      <c r="H1010" s="145" t="s">
        <v>1301</v>
      </c>
      <c r="I1010" s="145">
        <v>24</v>
      </c>
      <c r="J1010" s="147">
        <v>615</v>
      </c>
      <c r="K1010" s="148">
        <v>930</v>
      </c>
      <c r="L1010" s="148">
        <v>560</v>
      </c>
      <c r="M1010" s="148">
        <v>500</v>
      </c>
      <c r="N1010" s="145">
        <v>90</v>
      </c>
      <c r="O1010" s="145" t="s">
        <v>2351</v>
      </c>
      <c r="P1010" s="145" t="s">
        <v>1773</v>
      </c>
      <c r="Q1010" s="145" t="s">
        <v>131</v>
      </c>
      <c r="R1010" s="145" t="s">
        <v>1324</v>
      </c>
    </row>
    <row r="1011" spans="1:18">
      <c r="A1011" s="145" t="s">
        <v>2558</v>
      </c>
      <c r="B1011" s="145" t="s">
        <v>2418</v>
      </c>
      <c r="C1011" s="145" t="s">
        <v>2390</v>
      </c>
      <c r="D1011" s="145" t="s">
        <v>2391</v>
      </c>
      <c r="E1011" s="145" t="s">
        <v>1325</v>
      </c>
      <c r="F1011" s="145" t="s">
        <v>2362</v>
      </c>
      <c r="G1011" s="146">
        <v>46032</v>
      </c>
      <c r="H1011" s="145" t="s">
        <v>1301</v>
      </c>
      <c r="I1011" s="145">
        <v>17</v>
      </c>
      <c r="J1011" s="147">
        <v>425</v>
      </c>
      <c r="K1011" s="148">
        <v>640</v>
      </c>
      <c r="L1011" s="148">
        <v>390</v>
      </c>
      <c r="M1011" s="148">
        <v>340</v>
      </c>
      <c r="N1011" s="145">
        <v>90</v>
      </c>
      <c r="O1011" s="145" t="s">
        <v>2351</v>
      </c>
      <c r="P1011" s="145" t="s">
        <v>1773</v>
      </c>
      <c r="Q1011" s="145" t="s">
        <v>131</v>
      </c>
      <c r="R1011" s="145" t="s">
        <v>1300</v>
      </c>
    </row>
    <row r="1012" spans="1:18">
      <c r="A1012" s="145" t="s">
        <v>2558</v>
      </c>
      <c r="B1012" s="145" t="s">
        <v>2418</v>
      </c>
      <c r="C1012" s="145" t="s">
        <v>2390</v>
      </c>
      <c r="D1012" s="145" t="s">
        <v>2391</v>
      </c>
      <c r="E1012" s="145" t="s">
        <v>1326</v>
      </c>
      <c r="F1012" s="145" t="s">
        <v>2362</v>
      </c>
      <c r="G1012" s="146">
        <v>46049</v>
      </c>
      <c r="H1012" s="145" t="s">
        <v>1301</v>
      </c>
      <c r="I1012" s="145">
        <v>18</v>
      </c>
      <c r="J1012" s="147">
        <v>450</v>
      </c>
      <c r="K1012" s="148">
        <v>680</v>
      </c>
      <c r="L1012" s="148">
        <v>410</v>
      </c>
      <c r="M1012" s="148">
        <v>360</v>
      </c>
      <c r="N1012" s="145">
        <v>90</v>
      </c>
      <c r="O1012" s="145" t="s">
        <v>2351</v>
      </c>
      <c r="P1012" s="145" t="s">
        <v>1773</v>
      </c>
      <c r="Q1012" s="145" t="s">
        <v>131</v>
      </c>
      <c r="R1012" s="145" t="s">
        <v>1327</v>
      </c>
    </row>
    <row r="1013" spans="1:18">
      <c r="A1013" s="145" t="s">
        <v>2558</v>
      </c>
      <c r="B1013" s="145" t="s">
        <v>2418</v>
      </c>
      <c r="C1013" s="145" t="s">
        <v>2390</v>
      </c>
      <c r="D1013" s="145" t="s">
        <v>2391</v>
      </c>
      <c r="E1013" s="145" t="s">
        <v>1328</v>
      </c>
      <c r="F1013" s="145" t="s">
        <v>2362</v>
      </c>
      <c r="G1013" s="146">
        <v>46116</v>
      </c>
      <c r="H1013" s="145" t="s">
        <v>1314</v>
      </c>
      <c r="I1013" s="145">
        <v>25</v>
      </c>
      <c r="J1013" s="147">
        <v>625</v>
      </c>
      <c r="K1013" s="148">
        <v>940</v>
      </c>
      <c r="L1013" s="148">
        <v>570</v>
      </c>
      <c r="M1013" s="148">
        <v>500</v>
      </c>
      <c r="N1013" s="145">
        <v>90</v>
      </c>
      <c r="O1013" s="145" t="s">
        <v>2393</v>
      </c>
      <c r="P1013" s="145" t="s">
        <v>1773</v>
      </c>
      <c r="Q1013" s="145" t="s">
        <v>131</v>
      </c>
      <c r="R1013" s="145" t="s">
        <v>1329</v>
      </c>
    </row>
    <row r="1014" spans="1:18">
      <c r="A1014" s="145" t="s">
        <v>2558</v>
      </c>
      <c r="B1014" s="145" t="s">
        <v>2418</v>
      </c>
      <c r="C1014" s="145" t="s">
        <v>2390</v>
      </c>
      <c r="D1014" s="145" t="s">
        <v>2391</v>
      </c>
      <c r="E1014" s="145" t="s">
        <v>1330</v>
      </c>
      <c r="F1014" s="145" t="s">
        <v>2362</v>
      </c>
      <c r="G1014" s="146">
        <v>46123</v>
      </c>
      <c r="H1014" s="145" t="s">
        <v>133</v>
      </c>
      <c r="I1014" s="145">
        <v>18</v>
      </c>
      <c r="J1014" s="147">
        <v>450</v>
      </c>
      <c r="K1014" s="148">
        <v>680</v>
      </c>
      <c r="L1014" s="148">
        <v>410</v>
      </c>
      <c r="M1014" s="148">
        <v>360</v>
      </c>
      <c r="N1014" s="145">
        <v>90</v>
      </c>
      <c r="O1014" s="145" t="s">
        <v>2351</v>
      </c>
      <c r="P1014" s="145" t="s">
        <v>1773</v>
      </c>
      <c r="Q1014" s="145" t="s">
        <v>131</v>
      </c>
      <c r="R1014" s="145" t="s">
        <v>1327</v>
      </c>
    </row>
    <row r="1015" spans="1:18">
      <c r="A1015" s="145" t="s">
        <v>2558</v>
      </c>
      <c r="B1015" s="145" t="s">
        <v>2418</v>
      </c>
      <c r="C1015" s="145" t="s">
        <v>2390</v>
      </c>
      <c r="D1015" s="145" t="s">
        <v>2391</v>
      </c>
      <c r="E1015" s="145" t="s">
        <v>1331</v>
      </c>
      <c r="F1015" s="145" t="s">
        <v>2362</v>
      </c>
      <c r="G1015" s="146">
        <v>46123</v>
      </c>
      <c r="H1015" s="145" t="s">
        <v>133</v>
      </c>
      <c r="I1015" s="145">
        <v>22</v>
      </c>
      <c r="J1015" s="147">
        <v>560</v>
      </c>
      <c r="K1015" s="148">
        <v>840</v>
      </c>
      <c r="L1015" s="148">
        <v>510</v>
      </c>
      <c r="M1015" s="148">
        <v>450</v>
      </c>
      <c r="N1015" s="145">
        <v>90</v>
      </c>
      <c r="O1015" s="145" t="s">
        <v>2351</v>
      </c>
      <c r="P1015" s="145" t="s">
        <v>1773</v>
      </c>
      <c r="Q1015" s="145" t="s">
        <v>131</v>
      </c>
      <c r="R1015" s="145" t="s">
        <v>1332</v>
      </c>
    </row>
    <row r="1016" spans="1:18">
      <c r="A1016" s="145" t="s">
        <v>2558</v>
      </c>
      <c r="B1016" s="145" t="s">
        <v>2418</v>
      </c>
      <c r="C1016" s="145" t="s">
        <v>2390</v>
      </c>
      <c r="D1016" s="145" t="s">
        <v>2394</v>
      </c>
      <c r="E1016" s="145" t="s">
        <v>1333</v>
      </c>
      <c r="F1016" s="145" t="s">
        <v>2362</v>
      </c>
      <c r="G1016" s="146">
        <v>46067</v>
      </c>
      <c r="H1016" s="145" t="s">
        <v>1301</v>
      </c>
      <c r="I1016" s="145">
        <v>35</v>
      </c>
      <c r="J1016" s="147">
        <v>875</v>
      </c>
      <c r="K1016" s="148">
        <v>1320</v>
      </c>
      <c r="L1016" s="148">
        <v>800</v>
      </c>
      <c r="M1016" s="148">
        <v>700</v>
      </c>
      <c r="N1016" s="145">
        <v>120</v>
      </c>
      <c r="O1016" s="145" t="s">
        <v>2389</v>
      </c>
      <c r="P1016" s="145" t="s">
        <v>1773</v>
      </c>
      <c r="Q1016" s="145" t="s">
        <v>131</v>
      </c>
      <c r="R1016" s="145" t="s">
        <v>1334</v>
      </c>
    </row>
    <row r="1017" spans="1:18">
      <c r="A1017" s="145" t="s">
        <v>2558</v>
      </c>
      <c r="B1017" s="145" t="s">
        <v>2418</v>
      </c>
      <c r="C1017" s="145" t="s">
        <v>1642</v>
      </c>
      <c r="D1017" s="145" t="s">
        <v>2395</v>
      </c>
      <c r="E1017" s="145" t="s">
        <v>1676</v>
      </c>
      <c r="F1017" s="145" t="s">
        <v>2362</v>
      </c>
      <c r="G1017" s="146">
        <v>46025</v>
      </c>
      <c r="H1017" s="145" t="s">
        <v>1301</v>
      </c>
      <c r="I1017" s="145">
        <v>7</v>
      </c>
      <c r="J1017" s="147">
        <v>190</v>
      </c>
      <c r="K1017" s="148">
        <v>290</v>
      </c>
      <c r="L1017" s="148">
        <v>180</v>
      </c>
      <c r="M1017" s="148">
        <v>160</v>
      </c>
      <c r="N1017" s="145">
        <v>90</v>
      </c>
      <c r="O1017" s="145" t="s">
        <v>2356</v>
      </c>
      <c r="P1017" s="145" t="s">
        <v>1773</v>
      </c>
      <c r="Q1017" s="145" t="s">
        <v>131</v>
      </c>
      <c r="R1017" s="145" t="s">
        <v>1646</v>
      </c>
    </row>
    <row r="1018" spans="1:18">
      <c r="A1018" s="145" t="s">
        <v>2558</v>
      </c>
      <c r="B1018" s="145" t="s">
        <v>2418</v>
      </c>
      <c r="C1018" s="145" t="s">
        <v>1642</v>
      </c>
      <c r="D1018" s="145" t="s">
        <v>2395</v>
      </c>
      <c r="E1018" s="145" t="s">
        <v>1685</v>
      </c>
      <c r="F1018" s="145" t="s">
        <v>2363</v>
      </c>
      <c r="G1018" s="146">
        <v>46130</v>
      </c>
      <c r="H1018" s="145" t="s">
        <v>1301</v>
      </c>
      <c r="I1018" s="145">
        <v>14</v>
      </c>
      <c r="J1018" s="147">
        <v>485</v>
      </c>
      <c r="K1018" s="148">
        <v>730</v>
      </c>
      <c r="L1018" s="148">
        <v>450</v>
      </c>
      <c r="M1018" s="148">
        <v>390</v>
      </c>
      <c r="N1018" s="145">
        <v>90</v>
      </c>
      <c r="O1018" s="145" t="s">
        <v>2351</v>
      </c>
      <c r="P1018" s="145" t="s">
        <v>1773</v>
      </c>
      <c r="Q1018" s="145" t="s">
        <v>202</v>
      </c>
      <c r="R1018" s="145" t="s">
        <v>1655</v>
      </c>
    </row>
    <row r="1019" spans="1:18">
      <c r="A1019" s="145" t="s">
        <v>2558</v>
      </c>
      <c r="B1019" s="145" t="s">
        <v>2418</v>
      </c>
      <c r="C1019" s="145" t="s">
        <v>1642</v>
      </c>
      <c r="D1019" s="145" t="s">
        <v>2395</v>
      </c>
      <c r="E1019" s="145" t="s">
        <v>1686</v>
      </c>
      <c r="F1019" s="145" t="s">
        <v>2363</v>
      </c>
      <c r="G1019" s="146">
        <v>46130</v>
      </c>
      <c r="H1019" s="145" t="s">
        <v>1314</v>
      </c>
      <c r="I1019" s="145">
        <v>18</v>
      </c>
      <c r="J1019" s="147">
        <v>485</v>
      </c>
      <c r="K1019" s="148">
        <v>730</v>
      </c>
      <c r="L1019" s="148">
        <v>450</v>
      </c>
      <c r="M1019" s="148">
        <v>390</v>
      </c>
      <c r="N1019" s="145">
        <v>90</v>
      </c>
      <c r="O1019" s="145" t="s">
        <v>2351</v>
      </c>
      <c r="P1019" s="145" t="s">
        <v>1773</v>
      </c>
      <c r="Q1019" s="145" t="s">
        <v>202</v>
      </c>
      <c r="R1019" s="145" t="s">
        <v>1687</v>
      </c>
    </row>
    <row r="1020" spans="1:18">
      <c r="A1020" s="145" t="s">
        <v>2558</v>
      </c>
      <c r="B1020" s="145" t="s">
        <v>2418</v>
      </c>
      <c r="C1020" s="145" t="s">
        <v>1642</v>
      </c>
      <c r="D1020" s="145" t="s">
        <v>2395</v>
      </c>
      <c r="E1020" s="145" t="s">
        <v>1688</v>
      </c>
      <c r="F1020" s="145" t="s">
        <v>2363</v>
      </c>
      <c r="G1020" s="146">
        <v>46137</v>
      </c>
      <c r="H1020" s="145" t="s">
        <v>1314</v>
      </c>
      <c r="I1020" s="145">
        <v>11</v>
      </c>
      <c r="J1020" s="147">
        <v>295</v>
      </c>
      <c r="K1020" s="148">
        <v>450</v>
      </c>
      <c r="L1020" s="148">
        <v>270</v>
      </c>
      <c r="M1020" s="148">
        <v>240</v>
      </c>
      <c r="N1020" s="145">
        <v>90</v>
      </c>
      <c r="O1020" s="145" t="s">
        <v>2351</v>
      </c>
      <c r="P1020" s="145" t="s">
        <v>1773</v>
      </c>
      <c r="Q1020" s="145" t="s">
        <v>202</v>
      </c>
      <c r="R1020" s="145" t="s">
        <v>1689</v>
      </c>
    </row>
    <row r="1021" spans="1:18">
      <c r="A1021" s="145" t="s">
        <v>2558</v>
      </c>
      <c r="B1021" s="145" t="s">
        <v>2418</v>
      </c>
      <c r="C1021" s="145" t="s">
        <v>1642</v>
      </c>
      <c r="D1021" s="145" t="s">
        <v>2395</v>
      </c>
      <c r="E1021" s="145" t="s">
        <v>1690</v>
      </c>
      <c r="F1021" s="145" t="s">
        <v>2363</v>
      </c>
      <c r="G1021" s="146">
        <v>46137</v>
      </c>
      <c r="H1021" s="145" t="s">
        <v>1301</v>
      </c>
      <c r="I1021" s="145">
        <v>7</v>
      </c>
      <c r="J1021" s="147">
        <v>190</v>
      </c>
      <c r="K1021" s="148">
        <v>290</v>
      </c>
      <c r="L1021" s="148">
        <v>180</v>
      </c>
      <c r="M1021" s="148">
        <v>160</v>
      </c>
      <c r="N1021" s="145">
        <v>90</v>
      </c>
      <c r="O1021" s="145" t="s">
        <v>2356</v>
      </c>
      <c r="P1021" s="145" t="s">
        <v>1773</v>
      </c>
      <c r="Q1021" s="145" t="s">
        <v>202</v>
      </c>
      <c r="R1021" s="145" t="s">
        <v>1646</v>
      </c>
    </row>
    <row r="1022" spans="1:18">
      <c r="A1022" s="145" t="s">
        <v>2558</v>
      </c>
      <c r="B1022" s="145" t="s">
        <v>2418</v>
      </c>
      <c r="C1022" s="145" t="s">
        <v>1642</v>
      </c>
      <c r="D1022" s="145" t="s">
        <v>2361</v>
      </c>
      <c r="E1022" s="145" t="s">
        <v>1677</v>
      </c>
      <c r="F1022" s="145" t="s">
        <v>2362</v>
      </c>
      <c r="G1022" s="146">
        <v>46109</v>
      </c>
      <c r="H1022" s="145" t="s">
        <v>1301</v>
      </c>
      <c r="I1022" s="145">
        <v>7</v>
      </c>
      <c r="J1022" s="147">
        <v>190</v>
      </c>
      <c r="K1022" s="148">
        <v>290</v>
      </c>
      <c r="L1022" s="148">
        <v>180</v>
      </c>
      <c r="M1022" s="148">
        <v>160</v>
      </c>
      <c r="N1022" s="145">
        <v>90</v>
      </c>
      <c r="O1022" s="145" t="s">
        <v>2356</v>
      </c>
      <c r="P1022" s="145" t="s">
        <v>1773</v>
      </c>
      <c r="Q1022" s="145" t="s">
        <v>131</v>
      </c>
      <c r="R1022" s="145" t="s">
        <v>1657</v>
      </c>
    </row>
    <row r="1023" spans="1:18">
      <c r="A1023" s="145" t="s">
        <v>2558</v>
      </c>
      <c r="B1023" s="145" t="s">
        <v>2418</v>
      </c>
      <c r="C1023" s="145" t="s">
        <v>1642</v>
      </c>
      <c r="D1023" s="145" t="s">
        <v>2361</v>
      </c>
      <c r="E1023" s="145" t="s">
        <v>1678</v>
      </c>
      <c r="F1023" s="145" t="s">
        <v>2362</v>
      </c>
      <c r="G1023" s="146">
        <v>46109</v>
      </c>
      <c r="H1023" s="145" t="s">
        <v>1314</v>
      </c>
      <c r="I1023" s="145">
        <v>14</v>
      </c>
      <c r="J1023" s="147">
        <v>365</v>
      </c>
      <c r="K1023" s="148">
        <v>550</v>
      </c>
      <c r="L1023" s="148">
        <v>340</v>
      </c>
      <c r="M1023" s="148">
        <v>300</v>
      </c>
      <c r="N1023" s="145">
        <v>90</v>
      </c>
      <c r="O1023" s="145" t="s">
        <v>2351</v>
      </c>
      <c r="P1023" s="145" t="s">
        <v>1773</v>
      </c>
      <c r="Q1023" s="145" t="s">
        <v>131</v>
      </c>
      <c r="R1023" s="145" t="s">
        <v>1679</v>
      </c>
    </row>
    <row r="1024" spans="1:18">
      <c r="A1024" s="145" t="s">
        <v>2558</v>
      </c>
      <c r="B1024" s="145" t="s">
        <v>2418</v>
      </c>
      <c r="C1024" s="145" t="s">
        <v>1642</v>
      </c>
      <c r="D1024" s="145" t="s">
        <v>2361</v>
      </c>
      <c r="E1024" s="145" t="s">
        <v>1680</v>
      </c>
      <c r="F1024" s="145" t="s">
        <v>2358</v>
      </c>
      <c r="G1024" s="146">
        <v>46068</v>
      </c>
      <c r="H1024" s="145" t="s">
        <v>1301</v>
      </c>
      <c r="I1024" s="145">
        <v>12</v>
      </c>
      <c r="J1024" s="147">
        <v>325</v>
      </c>
      <c r="K1024" s="148">
        <v>490</v>
      </c>
      <c r="L1024" s="148">
        <v>300</v>
      </c>
      <c r="M1024" s="148">
        <v>260</v>
      </c>
      <c r="N1024" s="145">
        <v>90</v>
      </c>
      <c r="O1024" s="145" t="s">
        <v>2351</v>
      </c>
      <c r="P1024" s="145" t="s">
        <v>1773</v>
      </c>
      <c r="Q1024" s="145" t="s">
        <v>422</v>
      </c>
      <c r="R1024" s="145" t="s">
        <v>1681</v>
      </c>
    </row>
    <row r="1025" spans="1:18">
      <c r="A1025" s="145" t="s">
        <v>2558</v>
      </c>
      <c r="B1025" s="145" t="s">
        <v>2418</v>
      </c>
      <c r="C1025" s="145" t="s">
        <v>1642</v>
      </c>
      <c r="D1025" s="145" t="s">
        <v>2361</v>
      </c>
      <c r="E1025" s="145" t="s">
        <v>1683</v>
      </c>
      <c r="F1025" s="145" t="s">
        <v>2363</v>
      </c>
      <c r="G1025" s="146">
        <v>46119</v>
      </c>
      <c r="H1025" s="145" t="s">
        <v>1301</v>
      </c>
      <c r="I1025" s="145">
        <v>11</v>
      </c>
      <c r="J1025" s="147">
        <v>295</v>
      </c>
      <c r="K1025" s="148">
        <v>450</v>
      </c>
      <c r="L1025" s="148">
        <v>270</v>
      </c>
      <c r="M1025" s="148">
        <v>240</v>
      </c>
      <c r="N1025" s="145">
        <v>90</v>
      </c>
      <c r="O1025" s="145" t="s">
        <v>2351</v>
      </c>
      <c r="P1025" s="145" t="s">
        <v>1773</v>
      </c>
      <c r="Q1025" s="145" t="s">
        <v>202</v>
      </c>
      <c r="R1025" s="145" t="s">
        <v>1669</v>
      </c>
    </row>
    <row r="1026" spans="1:18">
      <c r="A1026" s="145" t="s">
        <v>2558</v>
      </c>
      <c r="B1026" s="145" t="s">
        <v>2418</v>
      </c>
      <c r="C1026" s="145" t="s">
        <v>1642</v>
      </c>
      <c r="D1026" s="145" t="s">
        <v>2361</v>
      </c>
      <c r="E1026" s="145" t="s">
        <v>1684</v>
      </c>
      <c r="F1026" s="145" t="s">
        <v>2363</v>
      </c>
      <c r="G1026" s="146">
        <v>46130</v>
      </c>
      <c r="H1026" s="145" t="s">
        <v>1301</v>
      </c>
      <c r="I1026" s="145">
        <v>7</v>
      </c>
      <c r="J1026" s="147">
        <v>190</v>
      </c>
      <c r="K1026" s="148">
        <v>290</v>
      </c>
      <c r="L1026" s="148">
        <v>180</v>
      </c>
      <c r="M1026" s="148">
        <v>160</v>
      </c>
      <c r="N1026" s="145">
        <v>90</v>
      </c>
      <c r="O1026" s="145" t="s">
        <v>2356</v>
      </c>
      <c r="P1026" s="145" t="s">
        <v>1773</v>
      </c>
      <c r="Q1026" s="145" t="s">
        <v>202</v>
      </c>
      <c r="R1026" s="145" t="s">
        <v>1657</v>
      </c>
    </row>
    <row r="1027" spans="1:18">
      <c r="A1027" s="145" t="s">
        <v>2558</v>
      </c>
      <c r="B1027" s="145" t="s">
        <v>2418</v>
      </c>
      <c r="C1027" s="145" t="s">
        <v>1390</v>
      </c>
      <c r="D1027" s="145" t="s">
        <v>1390</v>
      </c>
      <c r="E1027" s="145" t="s">
        <v>1431</v>
      </c>
      <c r="F1027" s="145" t="s">
        <v>2355</v>
      </c>
      <c r="G1027" s="146">
        <v>46110</v>
      </c>
      <c r="H1027" s="145" t="s">
        <v>1410</v>
      </c>
      <c r="I1027" s="145">
        <v>27</v>
      </c>
      <c r="J1027" s="147">
        <v>690</v>
      </c>
      <c r="K1027" s="148">
        <v>1040</v>
      </c>
      <c r="L1027" s="148">
        <v>630</v>
      </c>
      <c r="M1027" s="148">
        <v>560</v>
      </c>
      <c r="N1027" s="145">
        <v>90</v>
      </c>
      <c r="O1027" s="145" t="s">
        <v>2393</v>
      </c>
      <c r="P1027" s="145" t="s">
        <v>1773</v>
      </c>
      <c r="Q1027" s="145" t="s">
        <v>137</v>
      </c>
      <c r="R1027" s="145" t="s">
        <v>1432</v>
      </c>
    </row>
    <row r="1028" spans="1:18">
      <c r="A1028" s="145" t="s">
        <v>2558</v>
      </c>
      <c r="B1028" s="145" t="s">
        <v>2418</v>
      </c>
      <c r="C1028" s="145" t="s">
        <v>1390</v>
      </c>
      <c r="D1028" s="145" t="s">
        <v>1390</v>
      </c>
      <c r="E1028" s="145" t="s">
        <v>1433</v>
      </c>
      <c r="F1028" s="145" t="s">
        <v>2355</v>
      </c>
      <c r="G1028" s="146">
        <v>46110</v>
      </c>
      <c r="H1028" s="145" t="s">
        <v>1413</v>
      </c>
      <c r="I1028" s="145">
        <v>26</v>
      </c>
      <c r="J1028" s="147">
        <v>665</v>
      </c>
      <c r="K1028" s="148">
        <v>1000</v>
      </c>
      <c r="L1028" s="148">
        <v>610</v>
      </c>
      <c r="M1028" s="148">
        <v>540</v>
      </c>
      <c r="N1028" s="145">
        <v>90</v>
      </c>
      <c r="O1028" s="145" t="s">
        <v>2393</v>
      </c>
      <c r="P1028" s="145" t="s">
        <v>1773</v>
      </c>
      <c r="Q1028" s="145" t="s">
        <v>137</v>
      </c>
      <c r="R1028" s="145" t="s">
        <v>1434</v>
      </c>
    </row>
    <row r="1029" spans="1:18">
      <c r="A1029" s="145" t="s">
        <v>2558</v>
      </c>
      <c r="B1029" s="145" t="s">
        <v>2418</v>
      </c>
      <c r="C1029" s="145" t="s">
        <v>1390</v>
      </c>
      <c r="D1029" s="145" t="s">
        <v>1390</v>
      </c>
      <c r="E1029" s="145" t="s">
        <v>1435</v>
      </c>
      <c r="F1029" s="145" t="s">
        <v>2355</v>
      </c>
      <c r="G1029" s="146">
        <v>46110</v>
      </c>
      <c r="H1029" s="145" t="s">
        <v>1416</v>
      </c>
      <c r="I1029" s="145">
        <v>22</v>
      </c>
      <c r="J1029" s="147">
        <v>565</v>
      </c>
      <c r="K1029" s="148">
        <v>850</v>
      </c>
      <c r="L1029" s="148">
        <v>520</v>
      </c>
      <c r="M1029" s="148">
        <v>460</v>
      </c>
      <c r="N1029" s="145">
        <v>90</v>
      </c>
      <c r="O1029" s="145" t="s">
        <v>2351</v>
      </c>
      <c r="P1029" s="145" t="s">
        <v>1773</v>
      </c>
      <c r="Q1029" s="145" t="s">
        <v>137</v>
      </c>
      <c r="R1029" s="145" t="s">
        <v>1436</v>
      </c>
    </row>
    <row r="1030" spans="1:18">
      <c r="A1030" s="145" t="s">
        <v>2558</v>
      </c>
      <c r="B1030" s="145" t="s">
        <v>2418</v>
      </c>
      <c r="C1030" s="145" t="s">
        <v>1390</v>
      </c>
      <c r="D1030" s="145" t="s">
        <v>1390</v>
      </c>
      <c r="E1030" s="145" t="s">
        <v>1437</v>
      </c>
      <c r="F1030" s="145" t="s">
        <v>2355</v>
      </c>
      <c r="G1030" s="146">
        <v>46117</v>
      </c>
      <c r="H1030" s="145" t="s">
        <v>1410</v>
      </c>
      <c r="I1030" s="145">
        <v>20</v>
      </c>
      <c r="J1030" s="147">
        <v>500</v>
      </c>
      <c r="K1030" s="148">
        <v>750</v>
      </c>
      <c r="L1030" s="148">
        <v>460</v>
      </c>
      <c r="M1030" s="148">
        <v>400</v>
      </c>
      <c r="N1030" s="145">
        <v>90</v>
      </c>
      <c r="O1030" s="145" t="s">
        <v>2351</v>
      </c>
      <c r="P1030" s="145" t="s">
        <v>1773</v>
      </c>
      <c r="Q1030" s="145" t="s">
        <v>137</v>
      </c>
      <c r="R1030" s="145" t="s">
        <v>1438</v>
      </c>
    </row>
    <row r="1031" spans="1:18">
      <c r="A1031" s="145" t="s">
        <v>2558</v>
      </c>
      <c r="B1031" s="145" t="s">
        <v>2418</v>
      </c>
      <c r="C1031" s="145" t="s">
        <v>1390</v>
      </c>
      <c r="D1031" s="145" t="s">
        <v>1390</v>
      </c>
      <c r="E1031" s="145" t="s">
        <v>1439</v>
      </c>
      <c r="F1031" s="145" t="s">
        <v>2355</v>
      </c>
      <c r="G1031" s="146">
        <v>46117</v>
      </c>
      <c r="H1031" s="145" t="s">
        <v>1413</v>
      </c>
      <c r="I1031" s="145">
        <v>19</v>
      </c>
      <c r="J1031" s="147">
        <v>475</v>
      </c>
      <c r="K1031" s="148">
        <v>720</v>
      </c>
      <c r="L1031" s="148">
        <v>440</v>
      </c>
      <c r="M1031" s="148">
        <v>380</v>
      </c>
      <c r="N1031" s="145">
        <v>90</v>
      </c>
      <c r="O1031" s="145" t="s">
        <v>2351</v>
      </c>
      <c r="P1031" s="145" t="s">
        <v>1773</v>
      </c>
      <c r="Q1031" s="145" t="s">
        <v>137</v>
      </c>
      <c r="R1031" s="145" t="s">
        <v>1440</v>
      </c>
    </row>
    <row r="1032" spans="1:18">
      <c r="A1032" s="145" t="s">
        <v>2558</v>
      </c>
      <c r="B1032" s="145" t="s">
        <v>2418</v>
      </c>
      <c r="C1032" s="145" t="s">
        <v>1390</v>
      </c>
      <c r="D1032" s="145" t="s">
        <v>1390</v>
      </c>
      <c r="E1032" s="145" t="s">
        <v>1441</v>
      </c>
      <c r="F1032" s="145" t="s">
        <v>2355</v>
      </c>
      <c r="G1032" s="146">
        <v>46117</v>
      </c>
      <c r="H1032" s="145" t="s">
        <v>1416</v>
      </c>
      <c r="I1032" s="145">
        <v>15</v>
      </c>
      <c r="J1032" s="147">
        <v>375</v>
      </c>
      <c r="K1032" s="148">
        <v>570</v>
      </c>
      <c r="L1032" s="148">
        <v>350</v>
      </c>
      <c r="M1032" s="148">
        <v>300</v>
      </c>
      <c r="N1032" s="145">
        <v>90</v>
      </c>
      <c r="O1032" s="145" t="s">
        <v>2351</v>
      </c>
      <c r="P1032" s="145" t="s">
        <v>1773</v>
      </c>
      <c r="Q1032" s="145" t="s">
        <v>137</v>
      </c>
      <c r="R1032" s="145" t="s">
        <v>1429</v>
      </c>
    </row>
    <row r="1033" spans="1:18">
      <c r="A1033" s="145" t="s">
        <v>2558</v>
      </c>
      <c r="B1033" s="145" t="s">
        <v>2418</v>
      </c>
      <c r="C1033" s="145" t="s">
        <v>1390</v>
      </c>
      <c r="D1033" s="145" t="s">
        <v>1390</v>
      </c>
      <c r="E1033" s="145" t="s">
        <v>1442</v>
      </c>
      <c r="F1033" s="145" t="s">
        <v>2357</v>
      </c>
      <c r="G1033" s="146">
        <v>46113</v>
      </c>
      <c r="H1033" s="145" t="s">
        <v>1413</v>
      </c>
      <c r="I1033" s="145">
        <v>31</v>
      </c>
      <c r="J1033" s="147">
        <v>795</v>
      </c>
      <c r="K1033" s="148">
        <v>1200</v>
      </c>
      <c r="L1033" s="148">
        <v>730</v>
      </c>
      <c r="M1033" s="148">
        <v>640</v>
      </c>
      <c r="N1033" s="145">
        <v>90</v>
      </c>
      <c r="O1033" s="145" t="s">
        <v>2393</v>
      </c>
      <c r="P1033" s="145" t="s">
        <v>1773</v>
      </c>
      <c r="Q1033" s="145" t="s">
        <v>176</v>
      </c>
      <c r="R1033" s="145" t="s">
        <v>1443</v>
      </c>
    </row>
    <row r="1034" spans="1:18">
      <c r="A1034" s="145" t="s">
        <v>2558</v>
      </c>
      <c r="B1034" s="145" t="s">
        <v>2418</v>
      </c>
      <c r="C1034" s="145" t="s">
        <v>1390</v>
      </c>
      <c r="D1034" s="145" t="s">
        <v>1390</v>
      </c>
      <c r="E1034" s="145" t="s">
        <v>1444</v>
      </c>
      <c r="F1034" s="145" t="s">
        <v>2357</v>
      </c>
      <c r="G1034" s="146">
        <v>46113</v>
      </c>
      <c r="H1034" s="145" t="s">
        <v>1416</v>
      </c>
      <c r="I1034" s="145">
        <v>26</v>
      </c>
      <c r="J1034" s="147">
        <v>670</v>
      </c>
      <c r="K1034" s="148">
        <v>1010</v>
      </c>
      <c r="L1034" s="148">
        <v>610</v>
      </c>
      <c r="M1034" s="148">
        <v>540</v>
      </c>
      <c r="N1034" s="145">
        <v>90</v>
      </c>
      <c r="O1034" s="145" t="s">
        <v>2393</v>
      </c>
      <c r="P1034" s="145" t="s">
        <v>1773</v>
      </c>
      <c r="Q1034" s="145" t="s">
        <v>176</v>
      </c>
      <c r="R1034" s="145" t="s">
        <v>1445</v>
      </c>
    </row>
    <row r="1035" spans="1:18">
      <c r="A1035" s="145" t="s">
        <v>2558</v>
      </c>
      <c r="B1035" s="145" t="s">
        <v>2418</v>
      </c>
      <c r="C1035" s="145" t="s">
        <v>1390</v>
      </c>
      <c r="D1035" s="145" t="s">
        <v>1390</v>
      </c>
      <c r="E1035" s="145" t="s">
        <v>1446</v>
      </c>
      <c r="F1035" s="145" t="s">
        <v>2357</v>
      </c>
      <c r="G1035" s="146">
        <v>46122</v>
      </c>
      <c r="H1035" s="145" t="s">
        <v>1413</v>
      </c>
      <c r="I1035" s="145">
        <v>22</v>
      </c>
      <c r="J1035" s="147">
        <v>550</v>
      </c>
      <c r="K1035" s="148">
        <v>830</v>
      </c>
      <c r="L1035" s="148">
        <v>510</v>
      </c>
      <c r="M1035" s="148">
        <v>440</v>
      </c>
      <c r="N1035" s="145">
        <v>90</v>
      </c>
      <c r="O1035" s="145" t="s">
        <v>2351</v>
      </c>
      <c r="P1035" s="145" t="s">
        <v>1773</v>
      </c>
      <c r="Q1035" s="145" t="s">
        <v>176</v>
      </c>
      <c r="R1035" s="145" t="s">
        <v>1447</v>
      </c>
    </row>
    <row r="1036" spans="1:18">
      <c r="A1036" s="145" t="s">
        <v>2558</v>
      </c>
      <c r="B1036" s="145" t="s">
        <v>2418</v>
      </c>
      <c r="C1036" s="145" t="s">
        <v>1390</v>
      </c>
      <c r="D1036" s="145" t="s">
        <v>1390</v>
      </c>
      <c r="E1036" s="145" t="s">
        <v>1448</v>
      </c>
      <c r="F1036" s="145" t="s">
        <v>2357</v>
      </c>
      <c r="G1036" s="146">
        <v>46122</v>
      </c>
      <c r="H1036" s="145" t="s">
        <v>1416</v>
      </c>
      <c r="I1036" s="145">
        <v>17</v>
      </c>
      <c r="J1036" s="147">
        <v>425</v>
      </c>
      <c r="K1036" s="148">
        <v>640</v>
      </c>
      <c r="L1036" s="148">
        <v>390</v>
      </c>
      <c r="M1036" s="148">
        <v>340</v>
      </c>
      <c r="N1036" s="145">
        <v>90</v>
      </c>
      <c r="O1036" s="145" t="s">
        <v>2351</v>
      </c>
      <c r="P1036" s="145" t="s">
        <v>1773</v>
      </c>
      <c r="Q1036" s="145" t="s">
        <v>176</v>
      </c>
      <c r="R1036" s="145" t="s">
        <v>1398</v>
      </c>
    </row>
    <row r="1037" spans="1:18">
      <c r="A1037" s="145" t="s">
        <v>2558</v>
      </c>
      <c r="B1037" s="145" t="s">
        <v>2418</v>
      </c>
      <c r="C1037" s="145" t="s">
        <v>1390</v>
      </c>
      <c r="D1037" s="145" t="s">
        <v>1390</v>
      </c>
      <c r="E1037" s="145" t="s">
        <v>1449</v>
      </c>
      <c r="F1037" s="145" t="s">
        <v>2358</v>
      </c>
      <c r="G1037" s="146">
        <v>46046</v>
      </c>
      <c r="H1037" s="145" t="s">
        <v>1430</v>
      </c>
      <c r="I1037" s="145">
        <v>22</v>
      </c>
      <c r="J1037" s="147">
        <v>565</v>
      </c>
      <c r="K1037" s="148">
        <v>850</v>
      </c>
      <c r="L1037" s="148">
        <v>520</v>
      </c>
      <c r="M1037" s="148">
        <v>460</v>
      </c>
      <c r="N1037" s="145">
        <v>90</v>
      </c>
      <c r="O1037" s="145" t="s">
        <v>2351</v>
      </c>
      <c r="P1037" s="145" t="s">
        <v>1773</v>
      </c>
      <c r="Q1037" s="145" t="s">
        <v>422</v>
      </c>
      <c r="R1037" s="145" t="s">
        <v>1450</v>
      </c>
    </row>
    <row r="1038" spans="1:18">
      <c r="A1038" s="145" t="s">
        <v>2558</v>
      </c>
      <c r="B1038" s="145" t="s">
        <v>2418</v>
      </c>
      <c r="C1038" s="145" t="s">
        <v>1390</v>
      </c>
      <c r="D1038" s="145" t="s">
        <v>1390</v>
      </c>
      <c r="E1038" s="145" t="s">
        <v>1451</v>
      </c>
      <c r="F1038" s="145" t="s">
        <v>2358</v>
      </c>
      <c r="G1038" s="146">
        <v>46053</v>
      </c>
      <c r="H1038" s="145" t="s">
        <v>1430</v>
      </c>
      <c r="I1038" s="145">
        <v>15</v>
      </c>
      <c r="J1038" s="147">
        <v>375</v>
      </c>
      <c r="K1038" s="148">
        <v>570</v>
      </c>
      <c r="L1038" s="148">
        <v>350</v>
      </c>
      <c r="M1038" s="148">
        <v>300</v>
      </c>
      <c r="N1038" s="145">
        <v>90</v>
      </c>
      <c r="O1038" s="145" t="s">
        <v>2351</v>
      </c>
      <c r="P1038" s="145" t="s">
        <v>1773</v>
      </c>
      <c r="Q1038" s="145" t="s">
        <v>422</v>
      </c>
      <c r="R1038" s="145" t="s">
        <v>1452</v>
      </c>
    </row>
    <row r="1039" spans="1:18">
      <c r="A1039" s="145" t="s">
        <v>2558</v>
      </c>
      <c r="B1039" s="145" t="s">
        <v>2418</v>
      </c>
      <c r="C1039" s="145" t="s">
        <v>1390</v>
      </c>
      <c r="D1039" s="145" t="s">
        <v>1390</v>
      </c>
      <c r="E1039" s="145" t="s">
        <v>1453</v>
      </c>
      <c r="F1039" s="145" t="s">
        <v>2358</v>
      </c>
      <c r="G1039" s="146">
        <v>46053</v>
      </c>
      <c r="H1039" s="145" t="s">
        <v>1430</v>
      </c>
      <c r="I1039" s="145">
        <v>27</v>
      </c>
      <c r="J1039" s="147">
        <v>700</v>
      </c>
      <c r="K1039" s="148">
        <v>1050</v>
      </c>
      <c r="L1039" s="148">
        <v>640</v>
      </c>
      <c r="M1039" s="148">
        <v>560</v>
      </c>
      <c r="N1039" s="145">
        <v>90</v>
      </c>
      <c r="O1039" s="145" t="s">
        <v>2393</v>
      </c>
      <c r="P1039" s="145" t="s">
        <v>1773</v>
      </c>
      <c r="Q1039" s="145" t="s">
        <v>422</v>
      </c>
      <c r="R1039" s="145" t="s">
        <v>1454</v>
      </c>
    </row>
    <row r="1040" spans="1:18">
      <c r="A1040" s="145" t="s">
        <v>2558</v>
      </c>
      <c r="B1040" s="145" t="s">
        <v>2418</v>
      </c>
      <c r="C1040" s="145" t="s">
        <v>1390</v>
      </c>
      <c r="D1040" s="145" t="s">
        <v>1390</v>
      </c>
      <c r="E1040" s="145" t="s">
        <v>1455</v>
      </c>
      <c r="F1040" s="145" t="s">
        <v>2358</v>
      </c>
      <c r="G1040" s="146">
        <v>46068</v>
      </c>
      <c r="H1040" s="145" t="s">
        <v>1457</v>
      </c>
      <c r="I1040" s="145">
        <v>27</v>
      </c>
      <c r="J1040" s="147">
        <v>700</v>
      </c>
      <c r="K1040" s="148">
        <v>1050</v>
      </c>
      <c r="L1040" s="148">
        <v>640</v>
      </c>
      <c r="M1040" s="148">
        <v>560</v>
      </c>
      <c r="N1040" s="145">
        <v>90</v>
      </c>
      <c r="O1040" s="145" t="s">
        <v>2393</v>
      </c>
      <c r="P1040" s="145" t="s">
        <v>1773</v>
      </c>
      <c r="Q1040" s="145" t="s">
        <v>422</v>
      </c>
      <c r="R1040" s="145" t="s">
        <v>1456</v>
      </c>
    </row>
    <row r="1041" spans="1:18">
      <c r="A1041" s="145" t="s">
        <v>2558</v>
      </c>
      <c r="B1041" s="145" t="s">
        <v>2418</v>
      </c>
      <c r="C1041" s="145" t="s">
        <v>1390</v>
      </c>
      <c r="D1041" s="145" t="s">
        <v>1390</v>
      </c>
      <c r="E1041" s="145" t="s">
        <v>1458</v>
      </c>
      <c r="F1041" s="145" t="s">
        <v>2358</v>
      </c>
      <c r="G1041" s="146">
        <v>46080</v>
      </c>
      <c r="H1041" s="145" t="s">
        <v>1457</v>
      </c>
      <c r="I1041" s="145">
        <v>15</v>
      </c>
      <c r="J1041" s="147">
        <v>375</v>
      </c>
      <c r="K1041" s="148">
        <v>570</v>
      </c>
      <c r="L1041" s="148">
        <v>350</v>
      </c>
      <c r="M1041" s="148">
        <v>300</v>
      </c>
      <c r="N1041" s="145">
        <v>90</v>
      </c>
      <c r="O1041" s="145" t="s">
        <v>2351</v>
      </c>
      <c r="P1041" s="145" t="s">
        <v>1773</v>
      </c>
      <c r="Q1041" s="145" t="s">
        <v>422</v>
      </c>
      <c r="R1041" s="145" t="s">
        <v>1429</v>
      </c>
    </row>
    <row r="1042" spans="1:18">
      <c r="A1042" s="145" t="s">
        <v>2558</v>
      </c>
      <c r="B1042" s="145" t="s">
        <v>2418</v>
      </c>
      <c r="C1042" s="145" t="s">
        <v>1390</v>
      </c>
      <c r="D1042" s="145" t="s">
        <v>1390</v>
      </c>
      <c r="E1042" s="145" t="s">
        <v>1459</v>
      </c>
      <c r="F1042" s="145" t="s">
        <v>2358</v>
      </c>
      <c r="G1042" s="146">
        <v>46080</v>
      </c>
      <c r="H1042" s="145" t="s">
        <v>1457</v>
      </c>
      <c r="I1042" s="145">
        <v>26</v>
      </c>
      <c r="J1042" s="147">
        <v>670</v>
      </c>
      <c r="K1042" s="148">
        <v>1010</v>
      </c>
      <c r="L1042" s="148">
        <v>610</v>
      </c>
      <c r="M1042" s="148">
        <v>540</v>
      </c>
      <c r="N1042" s="145">
        <v>90</v>
      </c>
      <c r="O1042" s="145" t="s">
        <v>2393</v>
      </c>
      <c r="P1042" s="145" t="s">
        <v>1773</v>
      </c>
      <c r="Q1042" s="145" t="s">
        <v>422</v>
      </c>
      <c r="R1042" s="145" t="s">
        <v>1445</v>
      </c>
    </row>
    <row r="1043" spans="1:18">
      <c r="A1043" s="145" t="s">
        <v>2558</v>
      </c>
      <c r="B1043" s="145" t="s">
        <v>2418</v>
      </c>
      <c r="C1043" s="145" t="s">
        <v>1336</v>
      </c>
      <c r="D1043" s="145" t="s">
        <v>2401</v>
      </c>
      <c r="E1043" s="145" t="s">
        <v>1376</v>
      </c>
      <c r="F1043" s="145" t="s">
        <v>2365</v>
      </c>
      <c r="G1043" s="146">
        <v>46031</v>
      </c>
      <c r="H1043" s="145" t="s">
        <v>1339</v>
      </c>
      <c r="I1043" s="145">
        <v>22</v>
      </c>
      <c r="J1043" s="147">
        <v>550</v>
      </c>
      <c r="K1043" s="148">
        <v>830</v>
      </c>
      <c r="L1043" s="148">
        <v>510</v>
      </c>
      <c r="M1043" s="148">
        <v>440</v>
      </c>
      <c r="N1043" s="145">
        <v>90</v>
      </c>
      <c r="O1043" s="145" t="s">
        <v>2366</v>
      </c>
      <c r="P1043" s="145" t="s">
        <v>1773</v>
      </c>
      <c r="Q1043" s="145" t="s">
        <v>583</v>
      </c>
      <c r="R1043" s="145" t="s">
        <v>1377</v>
      </c>
    </row>
    <row r="1044" spans="1:18">
      <c r="A1044" s="145" t="s">
        <v>2558</v>
      </c>
      <c r="B1044" s="145" t="s">
        <v>2418</v>
      </c>
      <c r="C1044" s="145" t="s">
        <v>1336</v>
      </c>
      <c r="D1044" s="145" t="s">
        <v>2401</v>
      </c>
      <c r="E1044" s="145" t="s">
        <v>1378</v>
      </c>
      <c r="F1044" s="145" t="s">
        <v>2365</v>
      </c>
      <c r="G1044" s="146">
        <v>46053</v>
      </c>
      <c r="H1044" s="145" t="s">
        <v>1354</v>
      </c>
      <c r="I1044" s="145">
        <v>22</v>
      </c>
      <c r="J1044" s="147">
        <v>550</v>
      </c>
      <c r="K1044" s="148">
        <v>830</v>
      </c>
      <c r="L1044" s="148">
        <v>510</v>
      </c>
      <c r="M1044" s="148">
        <v>440</v>
      </c>
      <c r="N1044" s="145">
        <v>90</v>
      </c>
      <c r="O1044" s="145" t="s">
        <v>2366</v>
      </c>
      <c r="P1044" s="145" t="s">
        <v>1773</v>
      </c>
      <c r="Q1044" s="145" t="s">
        <v>583</v>
      </c>
      <c r="R1044" s="145" t="s">
        <v>1377</v>
      </c>
    </row>
    <row r="1045" spans="1:18">
      <c r="A1045" s="145" t="s">
        <v>2558</v>
      </c>
      <c r="B1045" s="145" t="s">
        <v>2418</v>
      </c>
      <c r="C1045" s="145" t="s">
        <v>1336</v>
      </c>
      <c r="D1045" s="145" t="s">
        <v>2364</v>
      </c>
      <c r="E1045" s="145" t="s">
        <v>1379</v>
      </c>
      <c r="F1045" s="145" t="s">
        <v>2365</v>
      </c>
      <c r="G1045" s="146">
        <v>46075</v>
      </c>
      <c r="H1045" s="145" t="s">
        <v>1339</v>
      </c>
      <c r="I1045" s="145">
        <v>14</v>
      </c>
      <c r="J1045" s="147">
        <v>350</v>
      </c>
      <c r="K1045" s="148">
        <v>530</v>
      </c>
      <c r="L1045" s="148">
        <v>320</v>
      </c>
      <c r="M1045" s="148">
        <v>280</v>
      </c>
      <c r="N1045" s="145">
        <v>90</v>
      </c>
      <c r="O1045" s="145" t="s">
        <v>2366</v>
      </c>
      <c r="P1045" s="145" t="s">
        <v>1773</v>
      </c>
      <c r="Q1045" s="145" t="s">
        <v>583</v>
      </c>
      <c r="R1045" s="145" t="s">
        <v>1338</v>
      </c>
    </row>
    <row r="1046" spans="1:18">
      <c r="A1046" s="145" t="s">
        <v>2558</v>
      </c>
      <c r="B1046" s="145" t="s">
        <v>2418</v>
      </c>
      <c r="C1046" s="145" t="s">
        <v>1336</v>
      </c>
      <c r="D1046" s="145" t="s">
        <v>2364</v>
      </c>
      <c r="E1046" s="145" t="s">
        <v>1380</v>
      </c>
      <c r="F1046" s="145" t="s">
        <v>2365</v>
      </c>
      <c r="G1046" s="146">
        <v>46089</v>
      </c>
      <c r="H1046" s="145" t="s">
        <v>1354</v>
      </c>
      <c r="I1046" s="145">
        <v>14</v>
      </c>
      <c r="J1046" s="147">
        <v>350</v>
      </c>
      <c r="K1046" s="148">
        <v>530</v>
      </c>
      <c r="L1046" s="148">
        <v>320</v>
      </c>
      <c r="M1046" s="148">
        <v>280</v>
      </c>
      <c r="N1046" s="145">
        <v>90</v>
      </c>
      <c r="O1046" s="145" t="s">
        <v>2366</v>
      </c>
      <c r="P1046" s="145" t="s">
        <v>1773</v>
      </c>
      <c r="Q1046" s="145" t="s">
        <v>583</v>
      </c>
      <c r="R1046" s="145" t="s">
        <v>1338</v>
      </c>
    </row>
    <row r="1047" spans="1:18">
      <c r="A1047" s="145" t="s">
        <v>2558</v>
      </c>
      <c r="B1047" s="145" t="s">
        <v>2418</v>
      </c>
      <c r="C1047" s="145" t="s">
        <v>1336</v>
      </c>
      <c r="D1047" s="145" t="s">
        <v>2364</v>
      </c>
      <c r="E1047" s="145" t="s">
        <v>1381</v>
      </c>
      <c r="F1047" s="145" t="s">
        <v>2365</v>
      </c>
      <c r="G1047" s="146">
        <v>46089</v>
      </c>
      <c r="H1047" s="145" t="s">
        <v>1361</v>
      </c>
      <c r="I1047" s="145">
        <v>31</v>
      </c>
      <c r="J1047" s="147">
        <v>775</v>
      </c>
      <c r="K1047" s="148">
        <v>1170</v>
      </c>
      <c r="L1047" s="148">
        <v>710</v>
      </c>
      <c r="M1047" s="148">
        <v>620</v>
      </c>
      <c r="N1047" s="145">
        <v>90</v>
      </c>
      <c r="O1047" s="145" t="s">
        <v>2397</v>
      </c>
      <c r="P1047" s="145" t="s">
        <v>1773</v>
      </c>
      <c r="Q1047" s="145" t="s">
        <v>583</v>
      </c>
      <c r="R1047" s="145" t="s">
        <v>1350</v>
      </c>
    </row>
    <row r="1048" spans="1:18">
      <c r="A1048" s="145" t="s">
        <v>2558</v>
      </c>
      <c r="B1048" s="145" t="s">
        <v>2418</v>
      </c>
      <c r="C1048" s="145" t="s">
        <v>1336</v>
      </c>
      <c r="D1048" s="145" t="s">
        <v>2364</v>
      </c>
      <c r="E1048" s="145" t="s">
        <v>1382</v>
      </c>
      <c r="F1048" s="145" t="s">
        <v>2365</v>
      </c>
      <c r="G1048" s="146">
        <v>46103</v>
      </c>
      <c r="H1048" s="145" t="s">
        <v>1364</v>
      </c>
      <c r="I1048" s="145">
        <v>17</v>
      </c>
      <c r="J1048" s="147">
        <v>425</v>
      </c>
      <c r="K1048" s="148">
        <v>640</v>
      </c>
      <c r="L1048" s="148">
        <v>390</v>
      </c>
      <c r="M1048" s="148">
        <v>340</v>
      </c>
      <c r="N1048" s="145">
        <v>90</v>
      </c>
      <c r="O1048" s="145" t="s">
        <v>2366</v>
      </c>
      <c r="P1048" s="145" t="s">
        <v>1773</v>
      </c>
      <c r="Q1048" s="145" t="s">
        <v>583</v>
      </c>
      <c r="R1048" s="145" t="s">
        <v>1363</v>
      </c>
    </row>
    <row r="1049" spans="1:18">
      <c r="A1049" s="145" t="s">
        <v>2558</v>
      </c>
      <c r="B1049" s="145" t="s">
        <v>2418</v>
      </c>
      <c r="C1049" s="145" t="s">
        <v>2367</v>
      </c>
      <c r="D1049" s="145" t="s">
        <v>1230</v>
      </c>
      <c r="E1049" s="145" t="s">
        <v>1266</v>
      </c>
      <c r="F1049" s="145" t="s">
        <v>2368</v>
      </c>
      <c r="G1049" s="146">
        <v>46026</v>
      </c>
      <c r="H1049" s="145" t="s">
        <v>1236</v>
      </c>
      <c r="I1049" s="145">
        <v>28</v>
      </c>
      <c r="J1049" s="147">
        <v>700</v>
      </c>
      <c r="K1049" s="148">
        <v>980</v>
      </c>
      <c r="L1049" s="148">
        <v>640</v>
      </c>
      <c r="M1049" s="148">
        <v>560</v>
      </c>
      <c r="N1049" s="145">
        <v>120</v>
      </c>
      <c r="O1049" s="145" t="s">
        <v>2399</v>
      </c>
      <c r="P1049" s="145" t="s">
        <v>1773</v>
      </c>
      <c r="Q1049" s="145" t="s">
        <v>135</v>
      </c>
      <c r="R1049" s="145" t="s">
        <v>1267</v>
      </c>
    </row>
    <row r="1050" spans="1:18">
      <c r="A1050" s="145" t="s">
        <v>2558</v>
      </c>
      <c r="B1050" s="145" t="s">
        <v>2418</v>
      </c>
      <c r="C1050" s="145" t="s">
        <v>2367</v>
      </c>
      <c r="D1050" s="145" t="s">
        <v>1230</v>
      </c>
      <c r="E1050" s="145" t="s">
        <v>1268</v>
      </c>
      <c r="F1050" s="145" t="s">
        <v>2368</v>
      </c>
      <c r="G1050" s="146">
        <v>46026</v>
      </c>
      <c r="H1050" s="145" t="s">
        <v>1233</v>
      </c>
      <c r="I1050" s="145">
        <v>42</v>
      </c>
      <c r="J1050" s="147">
        <v>1050</v>
      </c>
      <c r="K1050" s="148">
        <v>1470</v>
      </c>
      <c r="L1050" s="148">
        <v>960</v>
      </c>
      <c r="M1050" s="148">
        <v>840</v>
      </c>
      <c r="N1050" s="145">
        <v>120</v>
      </c>
      <c r="O1050" s="145" t="s">
        <v>2399</v>
      </c>
      <c r="P1050" s="145" t="s">
        <v>1773</v>
      </c>
      <c r="Q1050" s="145" t="s">
        <v>135</v>
      </c>
      <c r="R1050" s="145" t="s">
        <v>1269</v>
      </c>
    </row>
    <row r="1051" spans="1:18">
      <c r="A1051" s="145" t="s">
        <v>2558</v>
      </c>
      <c r="B1051" s="145" t="s">
        <v>2418</v>
      </c>
      <c r="C1051" s="145" t="s">
        <v>2367</v>
      </c>
      <c r="D1051" s="145" t="s">
        <v>1230</v>
      </c>
      <c r="E1051" s="145" t="s">
        <v>1270</v>
      </c>
      <c r="F1051" s="145" t="s">
        <v>2368</v>
      </c>
      <c r="G1051" s="146">
        <v>46054</v>
      </c>
      <c r="H1051" s="145" t="s">
        <v>1238</v>
      </c>
      <c r="I1051" s="145">
        <v>14</v>
      </c>
      <c r="J1051" s="147">
        <v>350</v>
      </c>
      <c r="K1051" s="148">
        <v>490</v>
      </c>
      <c r="L1051" s="148">
        <v>320</v>
      </c>
      <c r="M1051" s="148">
        <v>280</v>
      </c>
      <c r="N1051" s="145">
        <v>90</v>
      </c>
      <c r="O1051" s="145" t="s">
        <v>2348</v>
      </c>
      <c r="P1051" s="145" t="s">
        <v>1773</v>
      </c>
      <c r="Q1051" s="145" t="s">
        <v>135</v>
      </c>
      <c r="R1051" s="145" t="s">
        <v>1235</v>
      </c>
    </row>
    <row r="1052" spans="1:18">
      <c r="A1052" s="145" t="s">
        <v>2558</v>
      </c>
      <c r="B1052" s="145" t="s">
        <v>2418</v>
      </c>
      <c r="C1052" s="145" t="s">
        <v>2367</v>
      </c>
      <c r="D1052" s="145" t="s">
        <v>1230</v>
      </c>
      <c r="E1052" s="145" t="s">
        <v>1271</v>
      </c>
      <c r="F1052" s="145" t="s">
        <v>2368</v>
      </c>
      <c r="G1052" s="146">
        <v>46068</v>
      </c>
      <c r="H1052" s="145" t="s">
        <v>1236</v>
      </c>
      <c r="I1052" s="145">
        <v>14</v>
      </c>
      <c r="J1052" s="147">
        <v>350</v>
      </c>
      <c r="K1052" s="148">
        <v>490</v>
      </c>
      <c r="L1052" s="148">
        <v>320</v>
      </c>
      <c r="M1052" s="148">
        <v>280</v>
      </c>
      <c r="N1052" s="145">
        <v>90</v>
      </c>
      <c r="O1052" s="145" t="s">
        <v>2348</v>
      </c>
      <c r="P1052" s="145" t="s">
        <v>1773</v>
      </c>
      <c r="Q1052" s="145" t="s">
        <v>135</v>
      </c>
      <c r="R1052" s="145" t="s">
        <v>1235</v>
      </c>
    </row>
    <row r="1053" spans="1:18">
      <c r="A1053" s="145" t="s">
        <v>2558</v>
      </c>
      <c r="B1053" s="145" t="s">
        <v>2418</v>
      </c>
      <c r="C1053" s="145" t="s">
        <v>2367</v>
      </c>
      <c r="D1053" s="145" t="s">
        <v>1230</v>
      </c>
      <c r="E1053" s="145" t="s">
        <v>1272</v>
      </c>
      <c r="F1053" s="145" t="s">
        <v>2368</v>
      </c>
      <c r="G1053" s="146">
        <v>46082</v>
      </c>
      <c r="H1053" s="145" t="s">
        <v>1238</v>
      </c>
      <c r="I1053" s="145">
        <v>14</v>
      </c>
      <c r="J1053" s="147">
        <v>350</v>
      </c>
      <c r="K1053" s="148">
        <v>490</v>
      </c>
      <c r="L1053" s="148">
        <v>320</v>
      </c>
      <c r="M1053" s="148">
        <v>280</v>
      </c>
      <c r="N1053" s="145">
        <v>90</v>
      </c>
      <c r="O1053" s="145" t="s">
        <v>2348</v>
      </c>
      <c r="P1053" s="145" t="s">
        <v>1773</v>
      </c>
      <c r="Q1053" s="145" t="s">
        <v>135</v>
      </c>
      <c r="R1053" s="145" t="s">
        <v>1235</v>
      </c>
    </row>
    <row r="1054" spans="1:18">
      <c r="A1054" s="145" t="s">
        <v>2558</v>
      </c>
      <c r="B1054" s="145" t="s">
        <v>2418</v>
      </c>
      <c r="C1054" s="145" t="s">
        <v>2367</v>
      </c>
      <c r="D1054" s="145" t="s">
        <v>2398</v>
      </c>
      <c r="E1054" s="145" t="s">
        <v>1273</v>
      </c>
      <c r="F1054" s="145" t="s">
        <v>2368</v>
      </c>
      <c r="G1054" s="146">
        <v>46082</v>
      </c>
      <c r="H1054" s="145" t="s">
        <v>1275</v>
      </c>
      <c r="I1054" s="145">
        <v>50</v>
      </c>
      <c r="J1054" s="147">
        <v>1250</v>
      </c>
      <c r="K1054" s="148">
        <v>1750</v>
      </c>
      <c r="L1054" s="148">
        <v>1140</v>
      </c>
      <c r="M1054" s="148">
        <v>1000</v>
      </c>
      <c r="N1054" s="145">
        <v>120</v>
      </c>
      <c r="O1054" s="145" t="s">
        <v>2399</v>
      </c>
      <c r="P1054" s="145" t="s">
        <v>1773</v>
      </c>
      <c r="Q1054" s="145" t="s">
        <v>135</v>
      </c>
      <c r="R1054" s="145" t="s">
        <v>1274</v>
      </c>
    </row>
    <row r="1055" spans="1:18">
      <c r="A1055" s="145" t="s">
        <v>2558</v>
      </c>
      <c r="B1055" s="145" t="s">
        <v>2418</v>
      </c>
      <c r="C1055" s="145" t="s">
        <v>2367</v>
      </c>
      <c r="D1055" s="145" t="s">
        <v>2398</v>
      </c>
      <c r="E1055" s="145" t="s">
        <v>1276</v>
      </c>
      <c r="F1055" s="145" t="s">
        <v>2368</v>
      </c>
      <c r="G1055" s="146">
        <v>46096</v>
      </c>
      <c r="H1055" s="145" t="s">
        <v>1278</v>
      </c>
      <c r="I1055" s="145">
        <v>36</v>
      </c>
      <c r="J1055" s="147">
        <v>900</v>
      </c>
      <c r="K1055" s="148">
        <v>1260</v>
      </c>
      <c r="L1055" s="148">
        <v>820</v>
      </c>
      <c r="M1055" s="148">
        <v>720</v>
      </c>
      <c r="N1055" s="145">
        <v>120</v>
      </c>
      <c r="O1055" s="145" t="s">
        <v>2399</v>
      </c>
      <c r="P1055" s="145" t="s">
        <v>1773</v>
      </c>
      <c r="Q1055" s="145" t="s">
        <v>135</v>
      </c>
      <c r="R1055" s="145" t="s">
        <v>1277</v>
      </c>
    </row>
    <row r="1056" spans="1:18">
      <c r="A1056" s="145" t="s">
        <v>2558</v>
      </c>
      <c r="B1056" s="145" t="s">
        <v>2418</v>
      </c>
      <c r="C1056" s="145" t="s">
        <v>2524</v>
      </c>
      <c r="D1056" s="145" t="s">
        <v>2574</v>
      </c>
      <c r="E1056" s="145" t="s">
        <v>2575</v>
      </c>
      <c r="F1056" s="145" t="s">
        <v>2363</v>
      </c>
      <c r="G1056" s="146">
        <v>46026</v>
      </c>
      <c r="H1056" s="145" t="s">
        <v>1301</v>
      </c>
      <c r="I1056" s="145">
        <v>93</v>
      </c>
      <c r="J1056" s="147">
        <v>2050</v>
      </c>
      <c r="K1056" s="148">
        <v>3080</v>
      </c>
      <c r="L1056" s="148">
        <v>1870</v>
      </c>
      <c r="M1056" s="148">
        <v>1640</v>
      </c>
      <c r="N1056" s="145">
        <v>120</v>
      </c>
      <c r="O1056" s="145" t="s">
        <v>2576</v>
      </c>
      <c r="P1056" s="145" t="s">
        <v>1773</v>
      </c>
      <c r="Q1056" s="145" t="s">
        <v>202</v>
      </c>
      <c r="R1056" s="145" t="s">
        <v>2577</v>
      </c>
    </row>
    <row r="1057" spans="1:18">
      <c r="A1057" s="145" t="s">
        <v>2558</v>
      </c>
      <c r="B1057" s="145" t="s">
        <v>2418</v>
      </c>
      <c r="C1057" s="145" t="s">
        <v>2524</v>
      </c>
      <c r="D1057" s="145" t="s">
        <v>2574</v>
      </c>
      <c r="E1057" s="145" t="s">
        <v>1828</v>
      </c>
      <c r="F1057" s="145" t="s">
        <v>2363</v>
      </c>
      <c r="G1057" s="146">
        <v>46026</v>
      </c>
      <c r="H1057" s="145" t="s">
        <v>2578</v>
      </c>
      <c r="I1057" s="145">
        <v>60</v>
      </c>
      <c r="J1057" s="147">
        <v>1500</v>
      </c>
      <c r="K1057" s="148">
        <v>2250</v>
      </c>
      <c r="L1057" s="148">
        <v>1370</v>
      </c>
      <c r="M1057" s="148">
        <v>1200</v>
      </c>
      <c r="N1057" s="145">
        <v>120</v>
      </c>
      <c r="O1057" s="145" t="s">
        <v>2579</v>
      </c>
      <c r="P1057" s="145" t="s">
        <v>1773</v>
      </c>
      <c r="Q1057" s="145" t="s">
        <v>202</v>
      </c>
      <c r="R1057" s="145" t="s">
        <v>2580</v>
      </c>
    </row>
    <row r="1058" spans="1:18">
      <c r="A1058" s="145" t="s">
        <v>2558</v>
      </c>
      <c r="B1058" s="145" t="s">
        <v>2418</v>
      </c>
      <c r="C1058" s="145" t="s">
        <v>2524</v>
      </c>
      <c r="D1058" s="145" t="s">
        <v>2574</v>
      </c>
      <c r="E1058" s="145" t="s">
        <v>1831</v>
      </c>
      <c r="F1058" s="145" t="s">
        <v>2363</v>
      </c>
      <c r="G1058" s="146">
        <v>46087</v>
      </c>
      <c r="H1058" s="145" t="s">
        <v>2581</v>
      </c>
      <c r="I1058" s="145">
        <v>33</v>
      </c>
      <c r="J1058" s="147">
        <v>830</v>
      </c>
      <c r="K1058" s="148">
        <v>1250</v>
      </c>
      <c r="L1058" s="148">
        <v>760</v>
      </c>
      <c r="M1058" s="148">
        <v>660</v>
      </c>
      <c r="N1058" s="145">
        <v>120</v>
      </c>
      <c r="O1058" s="145" t="s">
        <v>2582</v>
      </c>
      <c r="P1058" s="145" t="s">
        <v>1773</v>
      </c>
      <c r="Q1058" s="145" t="s">
        <v>202</v>
      </c>
      <c r="R1058" s="145" t="s">
        <v>2583</v>
      </c>
    </row>
    <row r="1059" spans="1:18">
      <c r="A1059" s="145" t="s">
        <v>2558</v>
      </c>
      <c r="B1059" s="145" t="s">
        <v>2418</v>
      </c>
      <c r="C1059" s="145" t="s">
        <v>2524</v>
      </c>
      <c r="D1059" s="145" t="s">
        <v>2525</v>
      </c>
      <c r="E1059" s="145" t="s">
        <v>2584</v>
      </c>
      <c r="F1059" s="145" t="s">
        <v>2374</v>
      </c>
      <c r="G1059" s="146">
        <v>46026</v>
      </c>
      <c r="H1059" s="145" t="s">
        <v>1345</v>
      </c>
      <c r="I1059" s="145">
        <v>133</v>
      </c>
      <c r="J1059" s="147">
        <v>2900</v>
      </c>
      <c r="K1059" s="148">
        <v>4350</v>
      </c>
      <c r="L1059" s="148">
        <v>2640</v>
      </c>
      <c r="M1059" s="148">
        <v>2320</v>
      </c>
      <c r="N1059" s="145">
        <v>120</v>
      </c>
      <c r="O1059" s="145" t="s">
        <v>2585</v>
      </c>
      <c r="P1059" s="145" t="s">
        <v>1773</v>
      </c>
      <c r="Q1059" s="145" t="s">
        <v>440</v>
      </c>
      <c r="R1059" s="145" t="s">
        <v>2586</v>
      </c>
    </row>
    <row r="1060" spans="1:18">
      <c r="A1060" s="145" t="s">
        <v>2558</v>
      </c>
      <c r="B1060" s="145" t="s">
        <v>2418</v>
      </c>
      <c r="C1060" s="145" t="s">
        <v>2524</v>
      </c>
      <c r="D1060" s="145" t="s">
        <v>2525</v>
      </c>
      <c r="E1060" s="145" t="s">
        <v>1796</v>
      </c>
      <c r="F1060" s="145" t="s">
        <v>2374</v>
      </c>
      <c r="G1060" s="146">
        <v>46026</v>
      </c>
      <c r="H1060" s="145" t="s">
        <v>1348</v>
      </c>
      <c r="I1060" s="145">
        <v>37</v>
      </c>
      <c r="J1060" s="147">
        <v>930</v>
      </c>
      <c r="K1060" s="148">
        <v>1400</v>
      </c>
      <c r="L1060" s="148">
        <v>850</v>
      </c>
      <c r="M1060" s="148">
        <v>740</v>
      </c>
      <c r="N1060" s="145">
        <v>120</v>
      </c>
      <c r="O1060" s="145" t="s">
        <v>2587</v>
      </c>
      <c r="P1060" s="145" t="s">
        <v>1773</v>
      </c>
      <c r="Q1060" s="145" t="s">
        <v>440</v>
      </c>
      <c r="R1060" s="145" t="s">
        <v>2588</v>
      </c>
    </row>
    <row r="1061" spans="1:18">
      <c r="A1061" s="145" t="s">
        <v>2558</v>
      </c>
      <c r="B1061" s="145" t="s">
        <v>2418</v>
      </c>
      <c r="C1061" s="145" t="s">
        <v>2524</v>
      </c>
      <c r="D1061" s="145" t="s">
        <v>2525</v>
      </c>
      <c r="E1061" s="145" t="s">
        <v>1801</v>
      </c>
      <c r="F1061" s="145" t="s">
        <v>2374</v>
      </c>
      <c r="G1061" s="146">
        <v>46026</v>
      </c>
      <c r="H1061" s="145" t="s">
        <v>2589</v>
      </c>
      <c r="I1061" s="145">
        <v>61</v>
      </c>
      <c r="J1061" s="147">
        <v>1530</v>
      </c>
      <c r="K1061" s="148">
        <v>2300</v>
      </c>
      <c r="L1061" s="148">
        <v>1390</v>
      </c>
      <c r="M1061" s="148">
        <v>1220</v>
      </c>
      <c r="N1061" s="145">
        <v>120</v>
      </c>
      <c r="O1061" s="145" t="s">
        <v>2590</v>
      </c>
      <c r="P1061" s="145" t="s">
        <v>1773</v>
      </c>
      <c r="Q1061" s="145" t="s">
        <v>440</v>
      </c>
      <c r="R1061" s="145" t="s">
        <v>2591</v>
      </c>
    </row>
    <row r="1062" spans="1:18">
      <c r="A1062" s="145" t="s">
        <v>2558</v>
      </c>
      <c r="B1062" s="145" t="s">
        <v>2418</v>
      </c>
      <c r="C1062" s="145" t="s">
        <v>2524</v>
      </c>
      <c r="D1062" s="145" t="s">
        <v>2525</v>
      </c>
      <c r="E1062" s="145" t="s">
        <v>1804</v>
      </c>
      <c r="F1062" s="145" t="s">
        <v>2374</v>
      </c>
      <c r="G1062" s="146">
        <v>46063</v>
      </c>
      <c r="H1062" s="145" t="s">
        <v>2592</v>
      </c>
      <c r="I1062" s="145">
        <v>41</v>
      </c>
      <c r="J1062" s="147">
        <v>1030</v>
      </c>
      <c r="K1062" s="148">
        <v>1550</v>
      </c>
      <c r="L1062" s="148">
        <v>940</v>
      </c>
      <c r="M1062" s="148">
        <v>820</v>
      </c>
      <c r="N1062" s="145">
        <v>120</v>
      </c>
      <c r="O1062" s="145" t="s">
        <v>2593</v>
      </c>
      <c r="P1062" s="145" t="s">
        <v>1773</v>
      </c>
      <c r="Q1062" s="145" t="s">
        <v>440</v>
      </c>
      <c r="R1062" s="145" t="s">
        <v>2594</v>
      </c>
    </row>
    <row r="1063" spans="1:18">
      <c r="A1063" s="145" t="s">
        <v>2558</v>
      </c>
      <c r="B1063" s="145" t="s">
        <v>2418</v>
      </c>
      <c r="C1063" s="145" t="s">
        <v>2524</v>
      </c>
      <c r="D1063" s="145" t="s">
        <v>2525</v>
      </c>
      <c r="E1063" s="145" t="s">
        <v>1807</v>
      </c>
      <c r="F1063" s="145" t="s">
        <v>2374</v>
      </c>
      <c r="G1063" s="146">
        <v>46088</v>
      </c>
      <c r="H1063" s="145" t="s">
        <v>2595</v>
      </c>
      <c r="I1063" s="145">
        <v>72</v>
      </c>
      <c r="J1063" s="147">
        <v>1780</v>
      </c>
      <c r="K1063" s="148">
        <v>2670</v>
      </c>
      <c r="L1063" s="148">
        <v>1620</v>
      </c>
      <c r="M1063" s="148">
        <v>1420</v>
      </c>
      <c r="N1063" s="145">
        <v>120</v>
      </c>
      <c r="O1063" s="145" t="s">
        <v>2596</v>
      </c>
      <c r="P1063" s="145" t="s">
        <v>1773</v>
      </c>
      <c r="Q1063" s="145" t="s">
        <v>440</v>
      </c>
      <c r="R1063" s="145" t="s">
        <v>2597</v>
      </c>
    </row>
    <row r="1064" spans="1:18">
      <c r="A1064" s="145" t="s">
        <v>2558</v>
      </c>
      <c r="B1064" s="145" t="s">
        <v>2418</v>
      </c>
      <c r="C1064" s="145" t="s">
        <v>2524</v>
      </c>
      <c r="D1064" s="145" t="s">
        <v>2525</v>
      </c>
      <c r="E1064" s="145" t="s">
        <v>1813</v>
      </c>
      <c r="F1064" s="145" t="s">
        <v>2374</v>
      </c>
      <c r="G1064" s="146">
        <v>46105</v>
      </c>
      <c r="H1064" s="145" t="s">
        <v>2598</v>
      </c>
      <c r="I1064" s="145">
        <v>55</v>
      </c>
      <c r="J1064" s="147">
        <v>1380</v>
      </c>
      <c r="K1064" s="148">
        <v>2070</v>
      </c>
      <c r="L1064" s="148">
        <v>1260</v>
      </c>
      <c r="M1064" s="148">
        <v>1100</v>
      </c>
      <c r="N1064" s="145">
        <v>120</v>
      </c>
      <c r="O1064" s="145" t="s">
        <v>2599</v>
      </c>
      <c r="P1064" s="145" t="s">
        <v>1773</v>
      </c>
      <c r="Q1064" s="145" t="s">
        <v>440</v>
      </c>
      <c r="R1064" s="145" t="s">
        <v>2600</v>
      </c>
    </row>
    <row r="1065" spans="1:18">
      <c r="A1065" s="145" t="s">
        <v>2558</v>
      </c>
      <c r="B1065" s="145" t="s">
        <v>2418</v>
      </c>
      <c r="C1065" s="145" t="s">
        <v>2524</v>
      </c>
      <c r="D1065" s="145" t="s">
        <v>2525</v>
      </c>
      <c r="E1065" s="145" t="s">
        <v>1816</v>
      </c>
      <c r="F1065" s="145" t="s">
        <v>2374</v>
      </c>
      <c r="G1065" s="146">
        <v>46105</v>
      </c>
      <c r="H1065" s="145" t="s">
        <v>1215</v>
      </c>
      <c r="I1065" s="145">
        <v>21</v>
      </c>
      <c r="J1065" s="147">
        <v>530</v>
      </c>
      <c r="K1065" s="148">
        <v>800</v>
      </c>
      <c r="L1065" s="148">
        <v>480</v>
      </c>
      <c r="M1065" s="148">
        <v>420</v>
      </c>
      <c r="N1065" s="145">
        <v>120</v>
      </c>
      <c r="O1065" s="145" t="s">
        <v>2601</v>
      </c>
      <c r="P1065" s="145" t="s">
        <v>1773</v>
      </c>
      <c r="Q1065" s="145" t="s">
        <v>440</v>
      </c>
      <c r="R1065" s="145" t="s">
        <v>2602</v>
      </c>
    </row>
    <row r="1066" spans="1:18">
      <c r="A1066" s="145" t="s">
        <v>2558</v>
      </c>
      <c r="B1066" s="145" t="s">
        <v>2418</v>
      </c>
      <c r="C1066" s="145" t="s">
        <v>2524</v>
      </c>
      <c r="D1066" s="145" t="s">
        <v>2525</v>
      </c>
      <c r="E1066" s="145" t="s">
        <v>1819</v>
      </c>
      <c r="F1066" s="145" t="s">
        <v>2374</v>
      </c>
      <c r="G1066" s="146">
        <v>46126</v>
      </c>
      <c r="H1066" s="145" t="s">
        <v>2603</v>
      </c>
      <c r="I1066" s="145">
        <v>34</v>
      </c>
      <c r="J1066" s="147">
        <v>850</v>
      </c>
      <c r="K1066" s="148">
        <v>1280</v>
      </c>
      <c r="L1066" s="148">
        <v>770</v>
      </c>
      <c r="M1066" s="148">
        <v>680</v>
      </c>
      <c r="N1066" s="145">
        <v>120</v>
      </c>
      <c r="O1066" s="145" t="s">
        <v>2604</v>
      </c>
      <c r="P1066" s="145" t="s">
        <v>1773</v>
      </c>
      <c r="Q1066" s="145" t="s">
        <v>440</v>
      </c>
      <c r="R1066" s="145" t="s">
        <v>2605</v>
      </c>
    </row>
    <row r="1067" spans="1:18">
      <c r="A1067" s="145" t="s">
        <v>2558</v>
      </c>
      <c r="B1067" s="145" t="s">
        <v>2418</v>
      </c>
      <c r="C1067" s="145" t="s">
        <v>2524</v>
      </c>
      <c r="D1067" s="145" t="s">
        <v>2525</v>
      </c>
      <c r="E1067" s="145" t="s">
        <v>1822</v>
      </c>
      <c r="F1067" s="145" t="s">
        <v>2374</v>
      </c>
      <c r="G1067" s="146">
        <v>46126</v>
      </c>
      <c r="H1067" s="145" t="s">
        <v>2606</v>
      </c>
      <c r="I1067" s="145">
        <v>20</v>
      </c>
      <c r="J1067" s="147">
        <v>500</v>
      </c>
      <c r="K1067" s="148">
        <v>750</v>
      </c>
      <c r="L1067" s="148">
        <v>460</v>
      </c>
      <c r="M1067" s="148">
        <v>400</v>
      </c>
      <c r="N1067" s="145">
        <v>120</v>
      </c>
      <c r="O1067" s="145" t="s">
        <v>2607</v>
      </c>
      <c r="P1067" s="145" t="s">
        <v>1773</v>
      </c>
      <c r="Q1067" s="145" t="s">
        <v>440</v>
      </c>
      <c r="R1067" s="145" t="s">
        <v>2540</v>
      </c>
    </row>
    <row r="1068" spans="1:18">
      <c r="A1068" s="145" t="s">
        <v>2558</v>
      </c>
      <c r="B1068" s="145" t="s">
        <v>2418</v>
      </c>
      <c r="C1068" s="145" t="s">
        <v>2524</v>
      </c>
      <c r="D1068" s="145" t="s">
        <v>2525</v>
      </c>
      <c r="E1068" s="145" t="s">
        <v>1825</v>
      </c>
      <c r="F1068" s="145" t="s">
        <v>2374</v>
      </c>
      <c r="G1068" s="146">
        <v>46145</v>
      </c>
      <c r="H1068" s="145" t="s">
        <v>1399</v>
      </c>
      <c r="I1068" s="145">
        <v>14</v>
      </c>
      <c r="J1068" s="147">
        <v>350</v>
      </c>
      <c r="K1068" s="148">
        <v>530</v>
      </c>
      <c r="L1068" s="148">
        <v>320</v>
      </c>
      <c r="M1068" s="148">
        <v>280</v>
      </c>
      <c r="N1068" s="145">
        <v>120</v>
      </c>
      <c r="O1068" s="145" t="s">
        <v>2608</v>
      </c>
      <c r="P1068" s="145" t="s">
        <v>1773</v>
      </c>
      <c r="Q1068" s="145" t="s">
        <v>440</v>
      </c>
      <c r="R1068" s="145" t="s">
        <v>2609</v>
      </c>
    </row>
    <row r="1069" spans="1:18">
      <c r="A1069" s="145" t="s">
        <v>2558</v>
      </c>
      <c r="B1069" s="145" t="s">
        <v>2418</v>
      </c>
      <c r="C1069" s="145" t="s">
        <v>2524</v>
      </c>
      <c r="D1069" s="145" t="s">
        <v>2525</v>
      </c>
      <c r="E1069" s="145" t="s">
        <v>1810</v>
      </c>
      <c r="F1069" s="145" t="s">
        <v>2374</v>
      </c>
      <c r="G1069" s="146">
        <v>46088</v>
      </c>
      <c r="H1069" s="145" t="s">
        <v>2610</v>
      </c>
      <c r="I1069" s="145">
        <v>38</v>
      </c>
      <c r="J1069" s="147">
        <v>950</v>
      </c>
      <c r="K1069" s="148">
        <v>1430</v>
      </c>
      <c r="L1069" s="148">
        <v>860</v>
      </c>
      <c r="M1069" s="148">
        <v>760</v>
      </c>
      <c r="N1069" s="145">
        <v>120</v>
      </c>
      <c r="O1069" s="145" t="s">
        <v>2611</v>
      </c>
      <c r="P1069" s="145" t="s">
        <v>1773</v>
      </c>
      <c r="Q1069" s="145" t="s">
        <v>440</v>
      </c>
      <c r="R1069" s="145" t="s">
        <v>2612</v>
      </c>
    </row>
    <row r="1070" spans="1:18">
      <c r="A1070" s="145" t="s">
        <v>2613</v>
      </c>
      <c r="B1070" s="145" t="s">
        <v>2418</v>
      </c>
      <c r="C1070" s="145" t="s">
        <v>2345</v>
      </c>
      <c r="D1070" s="145" t="s">
        <v>2346</v>
      </c>
      <c r="E1070" s="145" t="s">
        <v>1208</v>
      </c>
      <c r="F1070" s="145" t="s">
        <v>2347</v>
      </c>
      <c r="G1070" s="146">
        <v>46390</v>
      </c>
      <c r="H1070" s="145" t="s">
        <v>1124</v>
      </c>
      <c r="I1070" s="145">
        <v>28</v>
      </c>
      <c r="J1070" s="147">
        <v>700</v>
      </c>
      <c r="K1070" s="148">
        <v>980</v>
      </c>
      <c r="L1070" s="148">
        <v>640</v>
      </c>
      <c r="M1070" s="148">
        <v>560</v>
      </c>
      <c r="N1070" s="145">
        <v>120</v>
      </c>
      <c r="O1070" s="145" t="s">
        <v>2566</v>
      </c>
      <c r="P1070" s="145" t="s">
        <v>1773</v>
      </c>
      <c r="Q1070" s="145" t="s">
        <v>161</v>
      </c>
      <c r="R1070" s="145" t="s">
        <v>1209</v>
      </c>
    </row>
    <row r="1071" spans="1:18">
      <c r="A1071" s="145" t="s">
        <v>2613</v>
      </c>
      <c r="B1071" s="145" t="s">
        <v>2418</v>
      </c>
      <c r="C1071" s="145" t="s">
        <v>2345</v>
      </c>
      <c r="D1071" s="145" t="s">
        <v>2346</v>
      </c>
      <c r="E1071" s="145" t="s">
        <v>1210</v>
      </c>
      <c r="F1071" s="145" t="s">
        <v>2347</v>
      </c>
      <c r="G1071" s="146">
        <v>46390</v>
      </c>
      <c r="H1071" s="145" t="s">
        <v>1121</v>
      </c>
      <c r="I1071" s="145">
        <v>42</v>
      </c>
      <c r="J1071" s="147">
        <v>1050</v>
      </c>
      <c r="K1071" s="148">
        <v>1470</v>
      </c>
      <c r="L1071" s="148">
        <v>960</v>
      </c>
      <c r="M1071" s="148">
        <v>840</v>
      </c>
      <c r="N1071" s="145">
        <v>120</v>
      </c>
      <c r="O1071" s="145" t="s">
        <v>2566</v>
      </c>
      <c r="P1071" s="145" t="s">
        <v>1773</v>
      </c>
      <c r="Q1071" s="145" t="s">
        <v>161</v>
      </c>
      <c r="R1071" s="145" t="s">
        <v>1211</v>
      </c>
    </row>
    <row r="1072" spans="1:18">
      <c r="A1072" s="145" t="s">
        <v>2613</v>
      </c>
      <c r="B1072" s="145" t="s">
        <v>2418</v>
      </c>
      <c r="C1072" s="145" t="s">
        <v>2345</v>
      </c>
      <c r="D1072" s="145" t="s">
        <v>2346</v>
      </c>
      <c r="E1072" s="145" t="s">
        <v>1212</v>
      </c>
      <c r="F1072" s="145" t="s">
        <v>2347</v>
      </c>
      <c r="G1072" s="146">
        <v>46418</v>
      </c>
      <c r="H1072" s="145" t="s">
        <v>1121</v>
      </c>
      <c r="I1072" s="145">
        <v>14</v>
      </c>
      <c r="J1072" s="147">
        <v>350</v>
      </c>
      <c r="K1072" s="148">
        <v>490</v>
      </c>
      <c r="L1072" s="148">
        <v>320</v>
      </c>
      <c r="M1072" s="148">
        <v>280</v>
      </c>
      <c r="N1072" s="145">
        <v>90</v>
      </c>
      <c r="O1072" s="145" t="s">
        <v>2559</v>
      </c>
      <c r="P1072" s="145" t="s">
        <v>1773</v>
      </c>
      <c r="Q1072" s="145" t="s">
        <v>161</v>
      </c>
      <c r="R1072" s="145" t="s">
        <v>1115</v>
      </c>
    </row>
    <row r="1073" spans="1:18">
      <c r="A1073" s="145" t="s">
        <v>2613</v>
      </c>
      <c r="B1073" s="145" t="s">
        <v>2418</v>
      </c>
      <c r="C1073" s="145" t="s">
        <v>2345</v>
      </c>
      <c r="D1073" s="145" t="s">
        <v>2346</v>
      </c>
      <c r="E1073" s="145" t="s">
        <v>1213</v>
      </c>
      <c r="F1073" s="145" t="s">
        <v>2347</v>
      </c>
      <c r="G1073" s="146">
        <v>46418</v>
      </c>
      <c r="H1073" s="145" t="s">
        <v>1215</v>
      </c>
      <c r="I1073" s="145">
        <v>28</v>
      </c>
      <c r="J1073" s="147">
        <v>700</v>
      </c>
      <c r="K1073" s="148">
        <v>980</v>
      </c>
      <c r="L1073" s="148">
        <v>640</v>
      </c>
      <c r="M1073" s="148">
        <v>560</v>
      </c>
      <c r="N1073" s="145">
        <v>90</v>
      </c>
      <c r="O1073" s="145" t="s">
        <v>2561</v>
      </c>
      <c r="P1073" s="145" t="s">
        <v>1773</v>
      </c>
      <c r="Q1073" s="145" t="s">
        <v>161</v>
      </c>
      <c r="R1073" s="145" t="s">
        <v>1214</v>
      </c>
    </row>
    <row r="1074" spans="1:18">
      <c r="A1074" s="145" t="s">
        <v>2613</v>
      </c>
      <c r="B1074" s="145" t="s">
        <v>2418</v>
      </c>
      <c r="C1074" s="145" t="s">
        <v>2345</v>
      </c>
      <c r="D1074" s="145" t="s">
        <v>2346</v>
      </c>
      <c r="E1074" s="145" t="s">
        <v>1216</v>
      </c>
      <c r="F1074" s="145" t="s">
        <v>2347</v>
      </c>
      <c r="G1074" s="146">
        <v>46432</v>
      </c>
      <c r="H1074" s="145" t="s">
        <v>1137</v>
      </c>
      <c r="I1074" s="145">
        <v>14</v>
      </c>
      <c r="J1074" s="147">
        <v>350</v>
      </c>
      <c r="K1074" s="148">
        <v>490</v>
      </c>
      <c r="L1074" s="148">
        <v>320</v>
      </c>
      <c r="M1074" s="148">
        <v>280</v>
      </c>
      <c r="N1074" s="145">
        <v>90</v>
      </c>
      <c r="O1074" s="145" t="s">
        <v>2559</v>
      </c>
      <c r="P1074" s="145" t="s">
        <v>1773</v>
      </c>
      <c r="Q1074" s="145" t="s">
        <v>161</v>
      </c>
      <c r="R1074" s="145" t="s">
        <v>1136</v>
      </c>
    </row>
    <row r="1075" spans="1:18">
      <c r="A1075" s="145" t="s">
        <v>2613</v>
      </c>
      <c r="B1075" s="145" t="s">
        <v>2418</v>
      </c>
      <c r="C1075" s="145" t="s">
        <v>2345</v>
      </c>
      <c r="D1075" s="145" t="s">
        <v>2562</v>
      </c>
      <c r="E1075" s="145" t="s">
        <v>1217</v>
      </c>
      <c r="F1075" s="145" t="s">
        <v>2347</v>
      </c>
      <c r="G1075" s="146">
        <v>46432</v>
      </c>
      <c r="H1075" s="145" t="s">
        <v>1137</v>
      </c>
      <c r="I1075" s="145">
        <v>28</v>
      </c>
      <c r="J1075" s="147">
        <v>700</v>
      </c>
      <c r="K1075" s="148">
        <v>980</v>
      </c>
      <c r="L1075" s="148">
        <v>640</v>
      </c>
      <c r="M1075" s="148">
        <v>560</v>
      </c>
      <c r="N1075" s="145">
        <v>90</v>
      </c>
      <c r="O1075" s="145" t="s">
        <v>2561</v>
      </c>
      <c r="P1075" s="145" t="s">
        <v>1773</v>
      </c>
      <c r="Q1075" s="145" t="s">
        <v>161</v>
      </c>
      <c r="R1075" s="145" t="s">
        <v>1218</v>
      </c>
    </row>
    <row r="1076" spans="1:18">
      <c r="A1076" s="145" t="s">
        <v>2613</v>
      </c>
      <c r="B1076" s="145" t="s">
        <v>2418</v>
      </c>
      <c r="C1076" s="145" t="s">
        <v>2345</v>
      </c>
      <c r="D1076" s="145" t="s">
        <v>2562</v>
      </c>
      <c r="E1076" s="145" t="s">
        <v>1219</v>
      </c>
      <c r="F1076" s="145" t="s">
        <v>2347</v>
      </c>
      <c r="G1076" s="146">
        <v>46446</v>
      </c>
      <c r="H1076" s="145" t="s">
        <v>1142</v>
      </c>
      <c r="I1076" s="145">
        <v>14</v>
      </c>
      <c r="J1076" s="147">
        <v>350</v>
      </c>
      <c r="K1076" s="148">
        <v>490</v>
      </c>
      <c r="L1076" s="148">
        <v>320</v>
      </c>
      <c r="M1076" s="148">
        <v>280</v>
      </c>
      <c r="N1076" s="145">
        <v>90</v>
      </c>
      <c r="O1076" s="145" t="s">
        <v>2559</v>
      </c>
      <c r="P1076" s="145" t="s">
        <v>1773</v>
      </c>
      <c r="Q1076" s="145" t="s">
        <v>161</v>
      </c>
      <c r="R1076" s="145" t="s">
        <v>1220</v>
      </c>
    </row>
    <row r="1077" spans="1:18">
      <c r="A1077" s="145" t="s">
        <v>2613</v>
      </c>
      <c r="B1077" s="145" t="s">
        <v>2418</v>
      </c>
      <c r="C1077" s="145" t="s">
        <v>2345</v>
      </c>
      <c r="D1077" s="145" t="s">
        <v>2562</v>
      </c>
      <c r="E1077" s="145" t="s">
        <v>1221</v>
      </c>
      <c r="F1077" s="145" t="s">
        <v>2347</v>
      </c>
      <c r="G1077" s="146">
        <v>46460</v>
      </c>
      <c r="H1077" s="145" t="s">
        <v>1142</v>
      </c>
      <c r="I1077" s="145">
        <v>14</v>
      </c>
      <c r="J1077" s="147">
        <v>350</v>
      </c>
      <c r="K1077" s="148">
        <v>490</v>
      </c>
      <c r="L1077" s="148">
        <v>320</v>
      </c>
      <c r="M1077" s="148">
        <v>280</v>
      </c>
      <c r="N1077" s="145">
        <v>90</v>
      </c>
      <c r="O1077" s="145" t="s">
        <v>2559</v>
      </c>
      <c r="P1077" s="145" t="s">
        <v>1773</v>
      </c>
      <c r="Q1077" s="145" t="s">
        <v>161</v>
      </c>
      <c r="R1077" s="145" t="s">
        <v>1147</v>
      </c>
    </row>
    <row r="1078" spans="1:18">
      <c r="A1078" s="145" t="s">
        <v>2613</v>
      </c>
      <c r="B1078" s="145" t="s">
        <v>2418</v>
      </c>
      <c r="C1078" s="145" t="s">
        <v>2345</v>
      </c>
      <c r="D1078" s="145" t="s">
        <v>2562</v>
      </c>
      <c r="E1078" s="145" t="s">
        <v>1222</v>
      </c>
      <c r="F1078" s="145" t="s">
        <v>2347</v>
      </c>
      <c r="G1078" s="146">
        <v>46460</v>
      </c>
      <c r="H1078" s="145" t="s">
        <v>1142</v>
      </c>
      <c r="I1078" s="145">
        <v>28</v>
      </c>
      <c r="J1078" s="147">
        <v>700</v>
      </c>
      <c r="K1078" s="148">
        <v>980</v>
      </c>
      <c r="L1078" s="148">
        <v>640</v>
      </c>
      <c r="M1078" s="148">
        <v>560</v>
      </c>
      <c r="N1078" s="145">
        <v>90</v>
      </c>
      <c r="O1078" s="145" t="s">
        <v>2561</v>
      </c>
      <c r="P1078" s="145" t="s">
        <v>1773</v>
      </c>
      <c r="Q1078" s="145" t="s">
        <v>161</v>
      </c>
      <c r="R1078" s="145" t="s">
        <v>1223</v>
      </c>
    </row>
    <row r="1079" spans="1:18">
      <c r="A1079" s="145" t="s">
        <v>2613</v>
      </c>
      <c r="B1079" s="145" t="s">
        <v>2418</v>
      </c>
      <c r="C1079" s="145" t="s">
        <v>2345</v>
      </c>
      <c r="D1079" s="145" t="s">
        <v>2562</v>
      </c>
      <c r="E1079" s="145" t="s">
        <v>1224</v>
      </c>
      <c r="F1079" s="145" t="s">
        <v>2347</v>
      </c>
      <c r="G1079" s="146">
        <v>46474</v>
      </c>
      <c r="H1079" s="145" t="s">
        <v>1142</v>
      </c>
      <c r="I1079" s="145">
        <v>14</v>
      </c>
      <c r="J1079" s="147">
        <v>350</v>
      </c>
      <c r="K1079" s="148">
        <v>490</v>
      </c>
      <c r="L1079" s="148">
        <v>320</v>
      </c>
      <c r="M1079" s="148">
        <v>280</v>
      </c>
      <c r="N1079" s="145">
        <v>90</v>
      </c>
      <c r="O1079" s="145" t="s">
        <v>2559</v>
      </c>
      <c r="P1079" s="145" t="s">
        <v>1773</v>
      </c>
      <c r="Q1079" s="145" t="s">
        <v>161</v>
      </c>
      <c r="R1079" s="145" t="s">
        <v>1151</v>
      </c>
    </row>
    <row r="1080" spans="1:18">
      <c r="A1080" s="145" t="s">
        <v>2613</v>
      </c>
      <c r="B1080" s="145" t="s">
        <v>2418</v>
      </c>
      <c r="C1080" s="145" t="s">
        <v>2345</v>
      </c>
      <c r="D1080" s="145" t="s">
        <v>2562</v>
      </c>
      <c r="E1080" s="145" t="s">
        <v>1225</v>
      </c>
      <c r="F1080" s="145" t="s">
        <v>2347</v>
      </c>
      <c r="G1080" s="146">
        <v>46474</v>
      </c>
      <c r="H1080" s="145" t="s">
        <v>1145</v>
      </c>
      <c r="I1080" s="145">
        <v>28</v>
      </c>
      <c r="J1080" s="147">
        <v>700</v>
      </c>
      <c r="K1080" s="148">
        <v>980</v>
      </c>
      <c r="L1080" s="148">
        <v>640</v>
      </c>
      <c r="M1080" s="148">
        <v>560</v>
      </c>
      <c r="N1080" s="145">
        <v>90</v>
      </c>
      <c r="O1080" s="145" t="s">
        <v>2561</v>
      </c>
      <c r="P1080" s="145" t="s">
        <v>1773</v>
      </c>
      <c r="Q1080" s="145" t="s">
        <v>161</v>
      </c>
      <c r="R1080" s="145" t="s">
        <v>1154</v>
      </c>
    </row>
    <row r="1081" spans="1:18">
      <c r="A1081" s="145" t="s">
        <v>2613</v>
      </c>
      <c r="B1081" s="145" t="s">
        <v>2418</v>
      </c>
      <c r="C1081" s="145" t="s">
        <v>2345</v>
      </c>
      <c r="D1081" s="145" t="s">
        <v>2562</v>
      </c>
      <c r="E1081" s="145" t="s">
        <v>1226</v>
      </c>
      <c r="F1081" s="145" t="s">
        <v>2347</v>
      </c>
      <c r="G1081" s="146">
        <v>46488</v>
      </c>
      <c r="H1081" s="145" t="s">
        <v>1145</v>
      </c>
      <c r="I1081" s="145">
        <v>14</v>
      </c>
      <c r="J1081" s="147">
        <v>350</v>
      </c>
      <c r="K1081" s="148">
        <v>490</v>
      </c>
      <c r="L1081" s="148">
        <v>320</v>
      </c>
      <c r="M1081" s="148">
        <v>280</v>
      </c>
      <c r="N1081" s="145">
        <v>90</v>
      </c>
      <c r="O1081" s="145" t="s">
        <v>2559</v>
      </c>
      <c r="P1081" s="145" t="s">
        <v>1773</v>
      </c>
      <c r="Q1081" s="145" t="s">
        <v>161</v>
      </c>
      <c r="R1081" s="145" t="s">
        <v>1151</v>
      </c>
    </row>
    <row r="1082" spans="1:18">
      <c r="A1082" s="145" t="s">
        <v>2613</v>
      </c>
      <c r="B1082" s="145" t="s">
        <v>2418</v>
      </c>
      <c r="C1082" s="145" t="s">
        <v>2345</v>
      </c>
      <c r="D1082" s="145" t="s">
        <v>2371</v>
      </c>
      <c r="E1082" s="145" t="s">
        <v>1227</v>
      </c>
      <c r="F1082" s="145" t="s">
        <v>2347</v>
      </c>
      <c r="G1082" s="146">
        <v>46488</v>
      </c>
      <c r="H1082" s="145" t="s">
        <v>1228</v>
      </c>
      <c r="I1082" s="145">
        <v>29</v>
      </c>
      <c r="J1082" s="147">
        <v>725</v>
      </c>
      <c r="K1082" s="148">
        <v>1015</v>
      </c>
      <c r="L1082" s="148">
        <v>660</v>
      </c>
      <c r="M1082" s="148">
        <v>580</v>
      </c>
      <c r="N1082" s="145">
        <v>90</v>
      </c>
      <c r="O1082" s="145" t="s">
        <v>2561</v>
      </c>
      <c r="P1082" s="145" t="s">
        <v>1773</v>
      </c>
      <c r="Q1082" s="145" t="s">
        <v>161</v>
      </c>
      <c r="R1082" s="145" t="s">
        <v>1157</v>
      </c>
    </row>
    <row r="1083" spans="1:18">
      <c r="A1083" s="145" t="s">
        <v>2613</v>
      </c>
      <c r="B1083" s="145" t="s">
        <v>2418</v>
      </c>
      <c r="C1083" s="145" t="s">
        <v>2345</v>
      </c>
      <c r="D1083" s="145" t="s">
        <v>2371</v>
      </c>
      <c r="E1083" s="145" t="s">
        <v>1229</v>
      </c>
      <c r="F1083" s="145" t="s">
        <v>2347</v>
      </c>
      <c r="G1083" s="146">
        <v>46502</v>
      </c>
      <c r="H1083" s="145" t="s">
        <v>1158</v>
      </c>
      <c r="I1083" s="145">
        <v>15</v>
      </c>
      <c r="J1083" s="147">
        <v>375</v>
      </c>
      <c r="K1083" s="148">
        <v>525</v>
      </c>
      <c r="L1083" s="148">
        <v>345</v>
      </c>
      <c r="M1083" s="148">
        <v>300</v>
      </c>
      <c r="N1083" s="145">
        <v>90</v>
      </c>
      <c r="O1083" s="145" t="s">
        <v>2559</v>
      </c>
      <c r="P1083" s="145" t="s">
        <v>1773</v>
      </c>
      <c r="Q1083" s="145" t="s">
        <v>161</v>
      </c>
      <c r="R1083" s="145" t="s">
        <v>1160</v>
      </c>
    </row>
    <row r="1084" spans="1:18">
      <c r="A1084" s="145" t="s">
        <v>2613</v>
      </c>
      <c r="B1084" s="145" t="s">
        <v>2418</v>
      </c>
      <c r="C1084" s="145" t="s">
        <v>2390</v>
      </c>
      <c r="D1084" s="145" t="s">
        <v>2394</v>
      </c>
      <c r="E1084" s="145" t="s">
        <v>1335</v>
      </c>
      <c r="F1084" s="145" t="s">
        <v>2357</v>
      </c>
      <c r="G1084" s="146">
        <v>46431</v>
      </c>
      <c r="H1084" s="145" t="s">
        <v>1301</v>
      </c>
      <c r="I1084" s="145">
        <v>35</v>
      </c>
      <c r="J1084" s="147">
        <v>875</v>
      </c>
      <c r="K1084" s="148">
        <v>1320</v>
      </c>
      <c r="L1084" s="148">
        <v>800</v>
      </c>
      <c r="M1084" s="148">
        <v>700</v>
      </c>
      <c r="N1084" s="145">
        <v>120</v>
      </c>
      <c r="O1084" s="145" t="s">
        <v>2564</v>
      </c>
      <c r="P1084" s="145" t="s">
        <v>1773</v>
      </c>
      <c r="Q1084" s="145" t="s">
        <v>176</v>
      </c>
      <c r="R1084" s="145" t="s">
        <v>1322</v>
      </c>
    </row>
    <row r="1085" spans="1:18">
      <c r="A1085" s="145" t="s">
        <v>2613</v>
      </c>
      <c r="B1085" s="145" t="s">
        <v>2418</v>
      </c>
      <c r="C1085" s="145" t="s">
        <v>1336</v>
      </c>
      <c r="D1085" s="145" t="s">
        <v>2401</v>
      </c>
      <c r="E1085" s="145" t="s">
        <v>1383</v>
      </c>
      <c r="F1085" s="145" t="s">
        <v>2365</v>
      </c>
      <c r="G1085" s="146">
        <v>46397</v>
      </c>
      <c r="H1085" s="145" t="s">
        <v>1339</v>
      </c>
      <c r="I1085" s="145">
        <v>22</v>
      </c>
      <c r="J1085" s="147">
        <v>550</v>
      </c>
      <c r="K1085" s="148">
        <v>830</v>
      </c>
      <c r="L1085" s="148">
        <v>510</v>
      </c>
      <c r="M1085" s="148">
        <v>440</v>
      </c>
      <c r="N1085" s="145">
        <v>90</v>
      </c>
      <c r="O1085" s="145" t="s">
        <v>2560</v>
      </c>
      <c r="P1085" s="145" t="s">
        <v>1773</v>
      </c>
      <c r="Q1085" s="145" t="s">
        <v>583</v>
      </c>
      <c r="R1085" s="145" t="s">
        <v>1377</v>
      </c>
    </row>
    <row r="1086" spans="1:18">
      <c r="A1086" s="145" t="s">
        <v>2613</v>
      </c>
      <c r="B1086" s="145" t="s">
        <v>2418</v>
      </c>
      <c r="C1086" s="145" t="s">
        <v>1336</v>
      </c>
      <c r="D1086" s="145" t="s">
        <v>2401</v>
      </c>
      <c r="E1086" s="145" t="s">
        <v>1384</v>
      </c>
      <c r="F1086" s="145" t="s">
        <v>2365</v>
      </c>
      <c r="G1086" s="146">
        <v>46419</v>
      </c>
      <c r="H1086" s="145" t="s">
        <v>1354</v>
      </c>
      <c r="I1086" s="145">
        <v>22</v>
      </c>
      <c r="J1086" s="147">
        <v>550</v>
      </c>
      <c r="K1086" s="148">
        <v>830</v>
      </c>
      <c r="L1086" s="148">
        <v>510</v>
      </c>
      <c r="M1086" s="148">
        <v>440</v>
      </c>
      <c r="N1086" s="145">
        <v>90</v>
      </c>
      <c r="O1086" s="145" t="s">
        <v>2560</v>
      </c>
      <c r="P1086" s="145" t="s">
        <v>1773</v>
      </c>
      <c r="Q1086" s="145" t="s">
        <v>583</v>
      </c>
      <c r="R1086" s="145" t="s">
        <v>1377</v>
      </c>
    </row>
    <row r="1087" spans="1:18">
      <c r="A1087" s="145" t="s">
        <v>2613</v>
      </c>
      <c r="B1087" s="145" t="s">
        <v>2418</v>
      </c>
      <c r="C1087" s="145" t="s">
        <v>1336</v>
      </c>
      <c r="D1087" s="145" t="s">
        <v>2364</v>
      </c>
      <c r="E1087" s="145" t="s">
        <v>1385</v>
      </c>
      <c r="F1087" s="145" t="s">
        <v>2365</v>
      </c>
      <c r="G1087" s="146">
        <v>46441</v>
      </c>
      <c r="H1087" s="145" t="s">
        <v>1339</v>
      </c>
      <c r="I1087" s="145">
        <v>14</v>
      </c>
      <c r="J1087" s="147">
        <v>350</v>
      </c>
      <c r="K1087" s="148">
        <v>530</v>
      </c>
      <c r="L1087" s="148">
        <v>320</v>
      </c>
      <c r="M1087" s="148">
        <v>280</v>
      </c>
      <c r="N1087" s="145">
        <v>90</v>
      </c>
      <c r="O1087" s="145" t="s">
        <v>2560</v>
      </c>
      <c r="P1087" s="145" t="s">
        <v>1773</v>
      </c>
      <c r="Q1087" s="145" t="s">
        <v>583</v>
      </c>
      <c r="R1087" s="145" t="s">
        <v>1386</v>
      </c>
    </row>
    <row r="1088" spans="1:18">
      <c r="A1088" s="145" t="s">
        <v>2613</v>
      </c>
      <c r="B1088" s="145" t="s">
        <v>2418</v>
      </c>
      <c r="C1088" s="145" t="s">
        <v>1336</v>
      </c>
      <c r="D1088" s="145" t="s">
        <v>2364</v>
      </c>
      <c r="E1088" s="145" t="s">
        <v>1387</v>
      </c>
      <c r="F1088" s="145" t="s">
        <v>2365</v>
      </c>
      <c r="G1088" s="146">
        <v>46455</v>
      </c>
      <c r="H1088" s="145" t="s">
        <v>1354</v>
      </c>
      <c r="I1088" s="145">
        <v>15</v>
      </c>
      <c r="J1088" s="147">
        <v>375</v>
      </c>
      <c r="K1088" s="148">
        <v>570</v>
      </c>
      <c r="L1088" s="148">
        <v>350</v>
      </c>
      <c r="M1088" s="148">
        <v>300</v>
      </c>
      <c r="N1088" s="145">
        <v>90</v>
      </c>
      <c r="O1088" s="145" t="s">
        <v>2560</v>
      </c>
      <c r="P1088" s="145" t="s">
        <v>1773</v>
      </c>
      <c r="Q1088" s="145" t="s">
        <v>583</v>
      </c>
      <c r="R1088" s="145" t="s">
        <v>1366</v>
      </c>
    </row>
    <row r="1089" spans="1:18">
      <c r="A1089" s="145" t="s">
        <v>2613</v>
      </c>
      <c r="B1089" s="145" t="s">
        <v>2418</v>
      </c>
      <c r="C1089" s="145" t="s">
        <v>1336</v>
      </c>
      <c r="D1089" s="145" t="s">
        <v>2364</v>
      </c>
      <c r="E1089" s="145" t="s">
        <v>1388</v>
      </c>
      <c r="F1089" s="145" t="s">
        <v>2365</v>
      </c>
      <c r="G1089" s="146">
        <v>46455</v>
      </c>
      <c r="H1089" s="145" t="s">
        <v>1361</v>
      </c>
      <c r="I1089" s="145">
        <v>31</v>
      </c>
      <c r="J1089" s="147">
        <v>775</v>
      </c>
      <c r="K1089" s="148">
        <v>1170</v>
      </c>
      <c r="L1089" s="148">
        <v>710</v>
      </c>
      <c r="M1089" s="148">
        <v>620</v>
      </c>
      <c r="N1089" s="145">
        <v>90</v>
      </c>
      <c r="O1089" s="145" t="s">
        <v>2565</v>
      </c>
      <c r="P1089" s="145" t="s">
        <v>1773</v>
      </c>
      <c r="Q1089" s="145" t="s">
        <v>583</v>
      </c>
      <c r="R1089" s="145" t="s">
        <v>1374</v>
      </c>
    </row>
    <row r="1090" spans="1:18">
      <c r="A1090" s="145" t="s">
        <v>2613</v>
      </c>
      <c r="B1090" s="145" t="s">
        <v>2418</v>
      </c>
      <c r="C1090" s="145" t="s">
        <v>1336</v>
      </c>
      <c r="D1090" s="145" t="s">
        <v>2364</v>
      </c>
      <c r="E1090" s="145" t="s">
        <v>1389</v>
      </c>
      <c r="F1090" s="145" t="s">
        <v>2365</v>
      </c>
      <c r="G1090" s="146">
        <v>46470</v>
      </c>
      <c r="H1090" s="145" t="s">
        <v>1364</v>
      </c>
      <c r="I1090" s="145">
        <v>16</v>
      </c>
      <c r="J1090" s="147">
        <v>400</v>
      </c>
      <c r="K1090" s="148">
        <v>600</v>
      </c>
      <c r="L1090" s="148">
        <v>370</v>
      </c>
      <c r="M1090" s="148">
        <v>320</v>
      </c>
      <c r="N1090" s="145">
        <v>90</v>
      </c>
      <c r="O1090" s="145" t="s">
        <v>2560</v>
      </c>
      <c r="P1090" s="145" t="s">
        <v>1773</v>
      </c>
      <c r="Q1090" s="145" t="s">
        <v>583</v>
      </c>
      <c r="R1090" s="145" t="s">
        <v>1372</v>
      </c>
    </row>
    <row r="1091" spans="1:18">
      <c r="A1091" s="145" t="s">
        <v>2613</v>
      </c>
      <c r="B1091" s="145" t="s">
        <v>2418</v>
      </c>
      <c r="C1091" s="145" t="s">
        <v>2367</v>
      </c>
      <c r="D1091" s="145" t="s">
        <v>1230</v>
      </c>
      <c r="E1091" s="145" t="s">
        <v>1279</v>
      </c>
      <c r="F1091" s="145" t="s">
        <v>2368</v>
      </c>
      <c r="G1091" s="146">
        <v>46390</v>
      </c>
      <c r="H1091" s="145" t="s">
        <v>1236</v>
      </c>
      <c r="I1091" s="145">
        <v>14</v>
      </c>
      <c r="J1091" s="147">
        <v>350</v>
      </c>
      <c r="K1091" s="148">
        <v>490</v>
      </c>
      <c r="L1091" s="148">
        <v>320</v>
      </c>
      <c r="M1091" s="148">
        <v>280</v>
      </c>
      <c r="N1091" s="145">
        <v>90</v>
      </c>
      <c r="O1091" s="145" t="s">
        <v>2559</v>
      </c>
      <c r="P1091" s="145" t="s">
        <v>1773</v>
      </c>
      <c r="Q1091" s="145" t="s">
        <v>135</v>
      </c>
      <c r="R1091" s="145" t="s">
        <v>1235</v>
      </c>
    </row>
    <row r="1092" spans="1:18">
      <c r="A1092" s="145" t="s">
        <v>2613</v>
      </c>
      <c r="B1092" s="145" t="s">
        <v>2418</v>
      </c>
      <c r="C1092" s="145" t="s">
        <v>2367</v>
      </c>
      <c r="D1092" s="145" t="s">
        <v>1230</v>
      </c>
      <c r="E1092" s="145" t="s">
        <v>1280</v>
      </c>
      <c r="F1092" s="145" t="s">
        <v>2368</v>
      </c>
      <c r="G1092" s="146">
        <v>46404</v>
      </c>
      <c r="H1092" s="145" t="s">
        <v>1238</v>
      </c>
      <c r="I1092" s="145">
        <v>14</v>
      </c>
      <c r="J1092" s="147">
        <v>350</v>
      </c>
      <c r="K1092" s="148">
        <v>490</v>
      </c>
      <c r="L1092" s="148">
        <v>320</v>
      </c>
      <c r="M1092" s="148">
        <v>280</v>
      </c>
      <c r="N1092" s="145">
        <v>90</v>
      </c>
      <c r="O1092" s="145" t="s">
        <v>2559</v>
      </c>
      <c r="P1092" s="145" t="s">
        <v>1773</v>
      </c>
      <c r="Q1092" s="145" t="s">
        <v>135</v>
      </c>
      <c r="R1092" s="145" t="s">
        <v>1235</v>
      </c>
    </row>
    <row r="1093" spans="1:18">
      <c r="A1093" s="145" t="s">
        <v>2613</v>
      </c>
      <c r="B1093" s="145" t="s">
        <v>2418</v>
      </c>
      <c r="C1093" s="145" t="s">
        <v>2367</v>
      </c>
      <c r="D1093" s="145" t="s">
        <v>1230</v>
      </c>
      <c r="E1093" s="145" t="s">
        <v>1281</v>
      </c>
      <c r="F1093" s="145" t="s">
        <v>2368</v>
      </c>
      <c r="G1093" s="146">
        <v>46418</v>
      </c>
      <c r="H1093" s="145" t="s">
        <v>1236</v>
      </c>
      <c r="I1093" s="145">
        <v>14</v>
      </c>
      <c r="J1093" s="147">
        <v>350</v>
      </c>
      <c r="K1093" s="148">
        <v>490</v>
      </c>
      <c r="L1093" s="148">
        <v>320</v>
      </c>
      <c r="M1093" s="148">
        <v>280</v>
      </c>
      <c r="N1093" s="145">
        <v>90</v>
      </c>
      <c r="O1093" s="145" t="s">
        <v>2559</v>
      </c>
      <c r="P1093" s="145" t="s">
        <v>1773</v>
      </c>
      <c r="Q1093" s="145" t="s">
        <v>135</v>
      </c>
      <c r="R1093" s="145" t="s">
        <v>1235</v>
      </c>
    </row>
    <row r="1094" spans="1:18">
      <c r="A1094" s="145" t="s">
        <v>2613</v>
      </c>
      <c r="B1094" s="145" t="s">
        <v>2418</v>
      </c>
      <c r="C1094" s="145" t="s">
        <v>2367</v>
      </c>
      <c r="D1094" s="145" t="s">
        <v>1230</v>
      </c>
      <c r="E1094" s="145" t="s">
        <v>1282</v>
      </c>
      <c r="F1094" s="145" t="s">
        <v>2368</v>
      </c>
      <c r="G1094" s="146">
        <v>46432</v>
      </c>
      <c r="H1094" s="145" t="s">
        <v>1238</v>
      </c>
      <c r="I1094" s="145">
        <v>14</v>
      </c>
      <c r="J1094" s="147">
        <v>350</v>
      </c>
      <c r="K1094" s="148">
        <v>490</v>
      </c>
      <c r="L1094" s="148">
        <v>320</v>
      </c>
      <c r="M1094" s="148">
        <v>280</v>
      </c>
      <c r="N1094" s="145">
        <v>90</v>
      </c>
      <c r="O1094" s="145" t="s">
        <v>2559</v>
      </c>
      <c r="P1094" s="145" t="s">
        <v>1773</v>
      </c>
      <c r="Q1094" s="145" t="s">
        <v>135</v>
      </c>
      <c r="R1094" s="145" t="s">
        <v>1235</v>
      </c>
    </row>
    <row r="1095" spans="1:18">
      <c r="A1095" s="145" t="s">
        <v>2613</v>
      </c>
      <c r="B1095" s="145" t="s">
        <v>2418</v>
      </c>
      <c r="C1095" s="145" t="s">
        <v>2367</v>
      </c>
      <c r="D1095" s="145" t="s">
        <v>1230</v>
      </c>
      <c r="E1095" s="145" t="s">
        <v>1283</v>
      </c>
      <c r="F1095" s="145" t="s">
        <v>2368</v>
      </c>
      <c r="G1095" s="146">
        <v>46446</v>
      </c>
      <c r="H1095" s="145" t="s">
        <v>1236</v>
      </c>
      <c r="I1095" s="145">
        <v>14</v>
      </c>
      <c r="J1095" s="147">
        <v>350</v>
      </c>
      <c r="K1095" s="148">
        <v>490</v>
      </c>
      <c r="L1095" s="148">
        <v>320</v>
      </c>
      <c r="M1095" s="148">
        <v>280</v>
      </c>
      <c r="N1095" s="145">
        <v>90</v>
      </c>
      <c r="O1095" s="145" t="s">
        <v>2559</v>
      </c>
      <c r="P1095" s="145" t="s">
        <v>1773</v>
      </c>
      <c r="Q1095" s="145" t="s">
        <v>135</v>
      </c>
      <c r="R1095" s="145" t="s">
        <v>1235</v>
      </c>
    </row>
    <row r="1096" spans="1:18">
      <c r="A1096" s="145" t="s">
        <v>2613</v>
      </c>
      <c r="B1096" s="145" t="s">
        <v>2418</v>
      </c>
      <c r="C1096" s="145" t="s">
        <v>2367</v>
      </c>
      <c r="D1096" s="145" t="s">
        <v>1230</v>
      </c>
      <c r="E1096" s="145" t="s">
        <v>1284</v>
      </c>
      <c r="F1096" s="145" t="s">
        <v>2368</v>
      </c>
      <c r="G1096" s="146">
        <v>46460</v>
      </c>
      <c r="H1096" s="145" t="s">
        <v>1238</v>
      </c>
      <c r="I1096" s="145">
        <v>14</v>
      </c>
      <c r="J1096" s="147">
        <v>350</v>
      </c>
      <c r="K1096" s="148">
        <v>490</v>
      </c>
      <c r="L1096" s="148">
        <v>320</v>
      </c>
      <c r="M1096" s="148">
        <v>280</v>
      </c>
      <c r="N1096" s="145">
        <v>90</v>
      </c>
      <c r="O1096" s="145" t="s">
        <v>2559</v>
      </c>
      <c r="P1096" s="145" t="s">
        <v>1773</v>
      </c>
      <c r="Q1096" s="145" t="s">
        <v>135</v>
      </c>
      <c r="R1096" s="145" t="s">
        <v>1235</v>
      </c>
    </row>
    <row r="1097" spans="1:18">
      <c r="A1097" s="145" t="s">
        <v>2613</v>
      </c>
      <c r="B1097" s="145" t="s">
        <v>2418</v>
      </c>
      <c r="C1097" s="145" t="s">
        <v>2367</v>
      </c>
      <c r="D1097" s="145" t="s">
        <v>2398</v>
      </c>
      <c r="E1097" s="145" t="s">
        <v>1285</v>
      </c>
      <c r="F1097" s="145" t="s">
        <v>2368</v>
      </c>
      <c r="G1097" s="146">
        <v>46460</v>
      </c>
      <c r="H1097" s="145" t="s">
        <v>1275</v>
      </c>
      <c r="I1097" s="145">
        <v>43</v>
      </c>
      <c r="J1097" s="147">
        <v>1075</v>
      </c>
      <c r="K1097" s="148">
        <v>1505</v>
      </c>
      <c r="L1097" s="148">
        <v>980</v>
      </c>
      <c r="M1097" s="148">
        <v>860</v>
      </c>
      <c r="N1097" s="145">
        <v>120</v>
      </c>
      <c r="O1097" s="145" t="s">
        <v>2566</v>
      </c>
      <c r="P1097" s="145" t="s">
        <v>1773</v>
      </c>
      <c r="Q1097" s="145" t="s">
        <v>135</v>
      </c>
      <c r="R1097" s="145" t="s">
        <v>1286</v>
      </c>
    </row>
    <row r="1098" spans="1:18">
      <c r="A1098" s="145" t="s">
        <v>2613</v>
      </c>
      <c r="B1098" s="145" t="s">
        <v>2418</v>
      </c>
      <c r="C1098" s="145" t="s">
        <v>2367</v>
      </c>
      <c r="D1098" s="145" t="s">
        <v>2398</v>
      </c>
      <c r="E1098" s="145" t="s">
        <v>1287</v>
      </c>
      <c r="F1098" s="145" t="s">
        <v>2368</v>
      </c>
      <c r="G1098" s="146">
        <v>46474</v>
      </c>
      <c r="H1098" s="145" t="s">
        <v>1278</v>
      </c>
      <c r="I1098" s="145">
        <v>29</v>
      </c>
      <c r="J1098" s="147">
        <v>725</v>
      </c>
      <c r="K1098" s="148">
        <v>1015</v>
      </c>
      <c r="L1098" s="148">
        <v>660</v>
      </c>
      <c r="M1098" s="148">
        <v>580</v>
      </c>
      <c r="N1098" s="145">
        <v>120</v>
      </c>
      <c r="O1098" s="145" t="s">
        <v>2561</v>
      </c>
      <c r="P1098" s="145" t="s">
        <v>1773</v>
      </c>
      <c r="Q1098" s="145" t="s">
        <v>135</v>
      </c>
      <c r="R1098" s="145" t="s">
        <v>1288</v>
      </c>
    </row>
    <row r="1099" spans="1:18" ht="0" hidden="1" customHeight="1"/>
    <row r="1100" spans="1:18" ht="126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4AA73-288A-40DB-9659-A88F00F369D3}">
  <sheetPr codeName="Sheet12"/>
  <dimension ref="B1:H222"/>
  <sheetViews>
    <sheetView workbookViewId="0"/>
  </sheetViews>
  <sheetFormatPr defaultRowHeight="15"/>
  <cols>
    <col min="2" max="2" width="12.28515625" customWidth="1"/>
    <col min="3" max="3" width="18.85546875" customWidth="1"/>
    <col min="4" max="4" width="17.5703125" customWidth="1"/>
    <col min="5" max="5" width="60.85546875" customWidth="1"/>
    <col min="6" max="6" width="44.42578125" customWidth="1"/>
  </cols>
  <sheetData>
    <row r="1" spans="2:8" ht="15.75" thickBot="1"/>
    <row r="2" spans="2:8" ht="31.5">
      <c r="B2" s="255" t="s">
        <v>2614</v>
      </c>
      <c r="C2" s="256"/>
      <c r="D2" s="256"/>
      <c r="E2" s="256"/>
      <c r="F2" s="257"/>
      <c r="H2" s="135" t="s">
        <v>2615</v>
      </c>
    </row>
    <row r="3" spans="2:8">
      <c r="B3" s="258" t="s">
        <v>2616</v>
      </c>
      <c r="C3" s="259"/>
      <c r="D3" s="259"/>
      <c r="E3" s="259"/>
      <c r="F3" s="260"/>
      <c r="H3" t="s">
        <v>2617</v>
      </c>
    </row>
    <row r="4" spans="2:8">
      <c r="B4" s="261" t="s">
        <v>2618</v>
      </c>
      <c r="C4" s="262"/>
      <c r="D4" s="262"/>
      <c r="E4" s="262"/>
      <c r="F4" s="263"/>
    </row>
    <row r="5" spans="2:8" ht="15.75" thickBot="1">
      <c r="B5" s="264"/>
      <c r="C5" s="265"/>
      <c r="D5" s="265"/>
      <c r="E5" s="265"/>
      <c r="F5" s="266"/>
    </row>
    <row r="6" spans="2:8" ht="15.75" thickBot="1">
      <c r="B6" s="138" t="s">
        <v>122</v>
      </c>
      <c r="C6" s="139" t="s">
        <v>123</v>
      </c>
      <c r="D6" s="140" t="s">
        <v>124</v>
      </c>
      <c r="E6" s="141" t="s">
        <v>125</v>
      </c>
      <c r="F6" s="142" t="s">
        <v>126</v>
      </c>
    </row>
    <row r="7" spans="2:8" ht="21.75" thickBot="1">
      <c r="B7" s="206" t="s">
        <v>2090</v>
      </c>
      <c r="C7" s="207"/>
      <c r="D7" s="208"/>
      <c r="E7" s="209"/>
      <c r="F7" s="210"/>
    </row>
    <row r="8" spans="2:8">
      <c r="B8" s="211" t="s">
        <v>1643</v>
      </c>
      <c r="C8" s="211" t="s">
        <v>1895</v>
      </c>
      <c r="D8" s="192">
        <v>45928</v>
      </c>
      <c r="E8" s="212" t="s">
        <v>2091</v>
      </c>
      <c r="F8" s="212" t="s">
        <v>1892</v>
      </c>
    </row>
    <row r="9" spans="2:8">
      <c r="B9" s="211" t="s">
        <v>1645</v>
      </c>
      <c r="C9" s="211" t="s">
        <v>1895</v>
      </c>
      <c r="D9" s="192">
        <v>45934</v>
      </c>
      <c r="E9" s="212" t="s">
        <v>2092</v>
      </c>
      <c r="F9" s="212" t="s">
        <v>1893</v>
      </c>
    </row>
    <row r="10" spans="2:8">
      <c r="B10" s="211" t="s">
        <v>1647</v>
      </c>
      <c r="C10" s="211" t="s">
        <v>1895</v>
      </c>
      <c r="D10" s="192">
        <v>45928</v>
      </c>
      <c r="E10" s="212" t="s">
        <v>2093</v>
      </c>
      <c r="F10" s="212" t="s">
        <v>1892</v>
      </c>
    </row>
    <row r="11" spans="2:8">
      <c r="B11" s="211" t="s">
        <v>1649</v>
      </c>
      <c r="C11" s="211" t="s">
        <v>1895</v>
      </c>
      <c r="D11" s="192">
        <v>45934</v>
      </c>
      <c r="E11" s="212" t="s">
        <v>2094</v>
      </c>
      <c r="F11" s="212" t="s">
        <v>1893</v>
      </c>
    </row>
    <row r="12" spans="2:8">
      <c r="B12" s="211" t="s">
        <v>1651</v>
      </c>
      <c r="C12" s="211" t="s">
        <v>1895</v>
      </c>
      <c r="D12" s="192">
        <v>45941</v>
      </c>
      <c r="E12" s="212" t="s">
        <v>2094</v>
      </c>
      <c r="F12" s="212" t="s">
        <v>1893</v>
      </c>
    </row>
    <row r="13" spans="2:8">
      <c r="B13" s="211" t="s">
        <v>1653</v>
      </c>
      <c r="C13" s="211" t="s">
        <v>1895</v>
      </c>
      <c r="D13" s="192">
        <v>45948</v>
      </c>
      <c r="E13" s="212" t="s">
        <v>2095</v>
      </c>
      <c r="F13" s="212" t="s">
        <v>1893</v>
      </c>
    </row>
    <row r="14" spans="2:8">
      <c r="B14" s="211" t="s">
        <v>1654</v>
      </c>
      <c r="C14" s="211" t="s">
        <v>1895</v>
      </c>
      <c r="D14" s="192">
        <v>45948</v>
      </c>
      <c r="E14" s="212" t="s">
        <v>2096</v>
      </c>
      <c r="F14" s="212" t="s">
        <v>1893</v>
      </c>
    </row>
    <row r="15" spans="2:8">
      <c r="B15" s="211" t="s">
        <v>1656</v>
      </c>
      <c r="C15" s="211" t="s">
        <v>1895</v>
      </c>
      <c r="D15" s="192">
        <v>45955</v>
      </c>
      <c r="E15" s="212" t="s">
        <v>2097</v>
      </c>
      <c r="F15" s="212" t="s">
        <v>1893</v>
      </c>
    </row>
    <row r="16" spans="2:8">
      <c r="B16" s="211" t="s">
        <v>1658</v>
      </c>
      <c r="C16" s="211" t="s">
        <v>1895</v>
      </c>
      <c r="D16" s="192">
        <v>45955</v>
      </c>
      <c r="E16" s="212" t="s">
        <v>2098</v>
      </c>
      <c r="F16" s="212" t="s">
        <v>1893</v>
      </c>
    </row>
    <row r="17" spans="2:6">
      <c r="B17" s="211" t="s">
        <v>1660</v>
      </c>
      <c r="C17" s="211" t="s">
        <v>1895</v>
      </c>
      <c r="D17" s="192">
        <v>45962</v>
      </c>
      <c r="E17" s="212" t="s">
        <v>2094</v>
      </c>
      <c r="F17" s="212" t="s">
        <v>1893</v>
      </c>
    </row>
    <row r="18" spans="2:6">
      <c r="B18" s="211" t="s">
        <v>1661</v>
      </c>
      <c r="C18" s="211" t="s">
        <v>1895</v>
      </c>
      <c r="D18" s="192">
        <v>45969</v>
      </c>
      <c r="E18" s="212" t="s">
        <v>2095</v>
      </c>
      <c r="F18" s="212" t="s">
        <v>1893</v>
      </c>
    </row>
    <row r="19" spans="2:6">
      <c r="B19" s="211" t="s">
        <v>1662</v>
      </c>
      <c r="C19" s="211" t="s">
        <v>1895</v>
      </c>
      <c r="D19" s="192">
        <v>45969</v>
      </c>
      <c r="E19" s="212" t="s">
        <v>2096</v>
      </c>
      <c r="F19" s="212" t="s">
        <v>1893</v>
      </c>
    </row>
    <row r="20" spans="2:6">
      <c r="B20" s="211" t="s">
        <v>1663</v>
      </c>
      <c r="C20" s="211" t="s">
        <v>1895</v>
      </c>
      <c r="D20" s="192">
        <v>45976</v>
      </c>
      <c r="E20" s="212" t="s">
        <v>2097</v>
      </c>
      <c r="F20" s="212" t="s">
        <v>1893</v>
      </c>
    </row>
    <row r="21" spans="2:6">
      <c r="B21" s="211" t="s">
        <v>1664</v>
      </c>
      <c r="C21" s="211" t="s">
        <v>1895</v>
      </c>
      <c r="D21" s="192">
        <v>45976</v>
      </c>
      <c r="E21" s="212" t="s">
        <v>2096</v>
      </c>
      <c r="F21" s="212" t="s">
        <v>1893</v>
      </c>
    </row>
    <row r="22" spans="2:6">
      <c r="B22" s="211" t="s">
        <v>1665</v>
      </c>
      <c r="C22" s="211" t="s">
        <v>1895</v>
      </c>
      <c r="D22" s="192">
        <v>45983</v>
      </c>
      <c r="E22" s="212" t="s">
        <v>2095</v>
      </c>
      <c r="F22" s="212" t="s">
        <v>1893</v>
      </c>
    </row>
    <row r="23" spans="2:6">
      <c r="B23" s="211" t="s">
        <v>1666</v>
      </c>
      <c r="C23" s="211" t="s">
        <v>1895</v>
      </c>
      <c r="D23" s="192">
        <v>45990</v>
      </c>
      <c r="E23" s="212" t="s">
        <v>2099</v>
      </c>
      <c r="F23" s="212" t="s">
        <v>1893</v>
      </c>
    </row>
    <row r="24" spans="2:6">
      <c r="B24" s="211" t="s">
        <v>1668</v>
      </c>
      <c r="C24" s="211" t="s">
        <v>1895</v>
      </c>
      <c r="D24" s="192">
        <v>46000</v>
      </c>
      <c r="E24" s="212" t="s">
        <v>2100</v>
      </c>
      <c r="F24" s="212" t="s">
        <v>1893</v>
      </c>
    </row>
    <row r="25" spans="2:6">
      <c r="B25" s="211" t="s">
        <v>1670</v>
      </c>
      <c r="C25" s="211" t="s">
        <v>1895</v>
      </c>
      <c r="D25" s="192">
        <v>46011</v>
      </c>
      <c r="E25" s="212" t="s">
        <v>2101</v>
      </c>
      <c r="F25" s="212" t="s">
        <v>1893</v>
      </c>
    </row>
    <row r="26" spans="2:6">
      <c r="B26" s="211" t="s">
        <v>1672</v>
      </c>
      <c r="C26" s="211" t="s">
        <v>1895</v>
      </c>
      <c r="D26" s="192">
        <v>46011</v>
      </c>
      <c r="E26" s="212" t="s">
        <v>2102</v>
      </c>
      <c r="F26" s="212" t="s">
        <v>1893</v>
      </c>
    </row>
    <row r="27" spans="2:6">
      <c r="B27" s="211" t="s">
        <v>1674</v>
      </c>
      <c r="C27" s="211" t="s">
        <v>1895</v>
      </c>
      <c r="D27" s="192">
        <v>46018</v>
      </c>
      <c r="E27" s="212" t="s">
        <v>2103</v>
      </c>
      <c r="F27" s="212" t="s">
        <v>1893</v>
      </c>
    </row>
    <row r="28" spans="2:6">
      <c r="B28" s="211" t="s">
        <v>1676</v>
      </c>
      <c r="C28" s="211" t="s">
        <v>1895</v>
      </c>
      <c r="D28" s="192">
        <v>46025</v>
      </c>
      <c r="E28" s="212" t="s">
        <v>2095</v>
      </c>
      <c r="F28" s="212" t="s">
        <v>1893</v>
      </c>
    </row>
    <row r="29" spans="2:6">
      <c r="B29" s="211" t="s">
        <v>1677</v>
      </c>
      <c r="C29" s="211" t="s">
        <v>1895</v>
      </c>
      <c r="D29" s="192">
        <v>46109</v>
      </c>
      <c r="E29" s="212" t="s">
        <v>2104</v>
      </c>
      <c r="F29" s="212" t="s">
        <v>1893</v>
      </c>
    </row>
    <row r="30" spans="2:6">
      <c r="B30" s="211" t="s">
        <v>1678</v>
      </c>
      <c r="C30" s="211" t="s">
        <v>1895</v>
      </c>
      <c r="D30" s="192">
        <v>46109</v>
      </c>
      <c r="E30" s="212" t="s">
        <v>2105</v>
      </c>
      <c r="F30" s="212" t="s">
        <v>1902</v>
      </c>
    </row>
    <row r="31" spans="2:6">
      <c r="B31" s="211" t="s">
        <v>1680</v>
      </c>
      <c r="C31" s="211" t="s">
        <v>1865</v>
      </c>
      <c r="D31" s="192">
        <v>46068</v>
      </c>
      <c r="E31" s="212" t="s">
        <v>2106</v>
      </c>
      <c r="F31" s="212" t="s">
        <v>1893</v>
      </c>
    </row>
    <row r="32" spans="2:6">
      <c r="B32" s="211" t="s">
        <v>1682</v>
      </c>
      <c r="C32" s="211" t="s">
        <v>1785</v>
      </c>
      <c r="D32" s="192">
        <v>45997</v>
      </c>
      <c r="E32" s="212" t="s">
        <v>2107</v>
      </c>
      <c r="F32" s="212" t="s">
        <v>1893</v>
      </c>
    </row>
    <row r="33" spans="2:6">
      <c r="B33" s="211" t="s">
        <v>1683</v>
      </c>
      <c r="C33" s="211" t="s">
        <v>1785</v>
      </c>
      <c r="D33" s="192">
        <v>46119</v>
      </c>
      <c r="E33" s="212" t="s">
        <v>2108</v>
      </c>
      <c r="F33" s="212" t="s">
        <v>1893</v>
      </c>
    </row>
    <row r="34" spans="2:6">
      <c r="B34" s="211" t="s">
        <v>1684</v>
      </c>
      <c r="C34" s="211" t="s">
        <v>1785</v>
      </c>
      <c r="D34" s="192">
        <v>46130</v>
      </c>
      <c r="E34" s="212" t="s">
        <v>2104</v>
      </c>
      <c r="F34" s="212" t="s">
        <v>1893</v>
      </c>
    </row>
    <row r="35" spans="2:6">
      <c r="B35" s="211" t="s">
        <v>1685</v>
      </c>
      <c r="C35" s="211" t="s">
        <v>1785</v>
      </c>
      <c r="D35" s="192">
        <v>46130</v>
      </c>
      <c r="E35" s="212" t="s">
        <v>2096</v>
      </c>
      <c r="F35" s="212" t="s">
        <v>1893</v>
      </c>
    </row>
    <row r="36" spans="2:6">
      <c r="B36" s="211" t="s">
        <v>1686</v>
      </c>
      <c r="C36" s="211" t="s">
        <v>1785</v>
      </c>
      <c r="D36" s="192">
        <v>46130</v>
      </c>
      <c r="E36" s="212" t="s">
        <v>2109</v>
      </c>
      <c r="F36" s="212" t="s">
        <v>1893</v>
      </c>
    </row>
    <row r="37" spans="2:6">
      <c r="B37" s="211" t="s">
        <v>1688</v>
      </c>
      <c r="C37" s="211" t="s">
        <v>1785</v>
      </c>
      <c r="D37" s="192">
        <v>46137</v>
      </c>
      <c r="E37" s="212" t="s">
        <v>2110</v>
      </c>
      <c r="F37" s="212" t="s">
        <v>1902</v>
      </c>
    </row>
    <row r="38" spans="2:6" ht="15.75" thickBot="1">
      <c r="B38" s="211" t="s">
        <v>1690</v>
      </c>
      <c r="C38" s="211" t="s">
        <v>1785</v>
      </c>
      <c r="D38" s="192">
        <v>46137</v>
      </c>
      <c r="E38" s="212" t="s">
        <v>2111</v>
      </c>
      <c r="F38" s="212" t="s">
        <v>1893</v>
      </c>
    </row>
    <row r="39" spans="2:6" ht="21.75" thickBot="1">
      <c r="B39" s="206" t="s">
        <v>2112</v>
      </c>
      <c r="C39" s="207"/>
      <c r="D39" s="208"/>
      <c r="E39" s="209"/>
      <c r="F39" s="210"/>
    </row>
    <row r="40" spans="2:6">
      <c r="B40" s="211" t="s">
        <v>1695</v>
      </c>
      <c r="C40" s="211" t="s">
        <v>1895</v>
      </c>
      <c r="D40" s="192">
        <v>45928</v>
      </c>
      <c r="E40" s="212" t="s">
        <v>2113</v>
      </c>
      <c r="F40" s="212" t="s">
        <v>1892</v>
      </c>
    </row>
    <row r="41" spans="2:6">
      <c r="B41" s="211" t="s">
        <v>1697</v>
      </c>
      <c r="C41" s="211" t="s">
        <v>1895</v>
      </c>
      <c r="D41" s="192">
        <v>45941</v>
      </c>
      <c r="E41" s="212" t="s">
        <v>2114</v>
      </c>
      <c r="F41" s="212" t="s">
        <v>1893</v>
      </c>
    </row>
    <row r="42" spans="2:6">
      <c r="B42" s="211" t="s">
        <v>1699</v>
      </c>
      <c r="C42" s="211" t="s">
        <v>1895</v>
      </c>
      <c r="D42" s="192">
        <v>45962</v>
      </c>
      <c r="E42" s="212" t="s">
        <v>2114</v>
      </c>
      <c r="F42" s="212" t="s">
        <v>1893</v>
      </c>
    </row>
    <row r="43" spans="2:6">
      <c r="B43" s="211" t="s">
        <v>1700</v>
      </c>
      <c r="C43" s="211" t="s">
        <v>1895</v>
      </c>
      <c r="D43" s="192">
        <v>46116</v>
      </c>
      <c r="E43" s="212" t="s">
        <v>2115</v>
      </c>
      <c r="F43" s="212" t="s">
        <v>1902</v>
      </c>
    </row>
    <row r="44" spans="2:6">
      <c r="B44" s="211" t="s">
        <v>1708</v>
      </c>
      <c r="C44" s="211" t="s">
        <v>2055</v>
      </c>
      <c r="D44" s="192">
        <v>45935</v>
      </c>
      <c r="E44" s="212" t="s">
        <v>2116</v>
      </c>
      <c r="F44" s="212" t="s">
        <v>1734</v>
      </c>
    </row>
    <row r="45" spans="2:6" ht="15.75" thickBot="1">
      <c r="B45" s="211" t="s">
        <v>1710</v>
      </c>
      <c r="C45" s="211" t="s">
        <v>2055</v>
      </c>
      <c r="D45" s="192">
        <v>46131</v>
      </c>
      <c r="E45" s="212" t="s">
        <v>2116</v>
      </c>
      <c r="F45" s="212" t="s">
        <v>1734</v>
      </c>
    </row>
    <row r="46" spans="2:6" ht="21.75" thickBot="1">
      <c r="B46" s="206" t="s">
        <v>2117</v>
      </c>
      <c r="C46" s="207"/>
      <c r="D46" s="208"/>
      <c r="E46" s="209"/>
      <c r="F46" s="210"/>
    </row>
    <row r="47" spans="2:6">
      <c r="B47" s="211" t="s">
        <v>1461</v>
      </c>
      <c r="C47" s="211" t="s">
        <v>1858</v>
      </c>
      <c r="D47" s="192">
        <v>45956</v>
      </c>
      <c r="E47" s="212" t="s">
        <v>2118</v>
      </c>
      <c r="F47" s="212" t="s">
        <v>1843</v>
      </c>
    </row>
    <row r="48" spans="2:6">
      <c r="B48" s="211" t="s">
        <v>1463</v>
      </c>
      <c r="C48" s="211" t="s">
        <v>1858</v>
      </c>
      <c r="D48" s="192">
        <v>45977</v>
      </c>
      <c r="E48" s="212" t="s">
        <v>2118</v>
      </c>
      <c r="F48" s="212" t="s">
        <v>1843</v>
      </c>
    </row>
    <row r="49" spans="2:6">
      <c r="B49" s="211" t="s">
        <v>1464</v>
      </c>
      <c r="C49" s="211" t="s">
        <v>1858</v>
      </c>
      <c r="D49" s="192">
        <v>45977</v>
      </c>
      <c r="E49" s="212" t="s">
        <v>2119</v>
      </c>
      <c r="F49" s="212" t="s">
        <v>1843</v>
      </c>
    </row>
    <row r="50" spans="2:6">
      <c r="B50" s="211" t="s">
        <v>1466</v>
      </c>
      <c r="C50" s="211" t="s">
        <v>1858</v>
      </c>
      <c r="D50" s="192">
        <v>45984</v>
      </c>
      <c r="E50" s="212" t="s">
        <v>2120</v>
      </c>
      <c r="F50" s="212" t="s">
        <v>1843</v>
      </c>
    </row>
    <row r="51" spans="2:6">
      <c r="B51" s="211" t="s">
        <v>1468</v>
      </c>
      <c r="C51" s="211" t="s">
        <v>1858</v>
      </c>
      <c r="D51" s="192">
        <v>45984</v>
      </c>
      <c r="E51" s="212" t="s">
        <v>2119</v>
      </c>
      <c r="F51" s="212" t="s">
        <v>1843</v>
      </c>
    </row>
    <row r="52" spans="2:6">
      <c r="B52" s="211" t="s">
        <v>1470</v>
      </c>
      <c r="C52" s="211" t="s">
        <v>1858</v>
      </c>
      <c r="D52" s="192">
        <v>45991</v>
      </c>
      <c r="E52" s="212" t="s">
        <v>2118</v>
      </c>
      <c r="F52" s="212" t="s">
        <v>1843</v>
      </c>
    </row>
    <row r="53" spans="2:6">
      <c r="B53" s="211" t="s">
        <v>1472</v>
      </c>
      <c r="C53" s="211" t="s">
        <v>1858</v>
      </c>
      <c r="D53" s="192">
        <v>45991</v>
      </c>
      <c r="E53" s="212" t="s">
        <v>2121</v>
      </c>
      <c r="F53" s="212" t="s">
        <v>1843</v>
      </c>
    </row>
    <row r="54" spans="2:6">
      <c r="B54" s="211" t="s">
        <v>1474</v>
      </c>
      <c r="C54" s="211" t="s">
        <v>1858</v>
      </c>
      <c r="D54" s="192">
        <v>45998</v>
      </c>
      <c r="E54" s="212" t="s">
        <v>2118</v>
      </c>
      <c r="F54" s="212" t="s">
        <v>1843</v>
      </c>
    </row>
    <row r="55" spans="2:6">
      <c r="B55" s="211" t="s">
        <v>1475</v>
      </c>
      <c r="C55" s="211" t="s">
        <v>1858</v>
      </c>
      <c r="D55" s="192">
        <v>45998</v>
      </c>
      <c r="E55" s="212" t="s">
        <v>2121</v>
      </c>
      <c r="F55" s="212" t="s">
        <v>1843</v>
      </c>
    </row>
    <row r="56" spans="2:6">
      <c r="B56" s="211" t="s">
        <v>1476</v>
      </c>
      <c r="C56" s="211" t="s">
        <v>1858</v>
      </c>
      <c r="D56" s="192">
        <v>46005</v>
      </c>
      <c r="E56" s="212" t="s">
        <v>2118</v>
      </c>
      <c r="F56" s="212" t="s">
        <v>1843</v>
      </c>
    </row>
    <row r="57" spans="2:6">
      <c r="B57" s="211" t="s">
        <v>1477</v>
      </c>
      <c r="C57" s="211" t="s">
        <v>1858</v>
      </c>
      <c r="D57" s="192">
        <v>46005</v>
      </c>
      <c r="E57" s="212" t="s">
        <v>2122</v>
      </c>
      <c r="F57" s="212" t="s">
        <v>1843</v>
      </c>
    </row>
    <row r="58" spans="2:6">
      <c r="B58" s="211" t="s">
        <v>1479</v>
      </c>
      <c r="C58" s="211" t="s">
        <v>1858</v>
      </c>
      <c r="D58" s="192">
        <v>46012</v>
      </c>
      <c r="E58" s="212" t="s">
        <v>2123</v>
      </c>
      <c r="F58" s="212" t="s">
        <v>1843</v>
      </c>
    </row>
    <row r="59" spans="2:6">
      <c r="B59" s="211" t="s">
        <v>1481</v>
      </c>
      <c r="C59" s="211" t="s">
        <v>1858</v>
      </c>
      <c r="D59" s="192">
        <v>46012</v>
      </c>
      <c r="E59" s="212" t="s">
        <v>2124</v>
      </c>
      <c r="F59" s="212" t="s">
        <v>1843</v>
      </c>
    </row>
    <row r="60" spans="2:6">
      <c r="B60" s="211" t="s">
        <v>1483</v>
      </c>
      <c r="C60" s="211" t="s">
        <v>1858</v>
      </c>
      <c r="D60" s="192">
        <v>46019</v>
      </c>
      <c r="E60" s="212" t="s">
        <v>2125</v>
      </c>
      <c r="F60" s="212" t="s">
        <v>1843</v>
      </c>
    </row>
    <row r="61" spans="2:6">
      <c r="B61" s="211" t="s">
        <v>1485</v>
      </c>
      <c r="C61" s="211" t="s">
        <v>1858</v>
      </c>
      <c r="D61" s="192">
        <v>46019</v>
      </c>
      <c r="E61" s="212" t="s">
        <v>2126</v>
      </c>
      <c r="F61" s="212" t="s">
        <v>1843</v>
      </c>
    </row>
    <row r="62" spans="2:6">
      <c r="B62" s="211" t="s">
        <v>1487</v>
      </c>
      <c r="C62" s="211" t="s">
        <v>1858</v>
      </c>
      <c r="D62" s="192">
        <v>46026</v>
      </c>
      <c r="E62" s="212" t="s">
        <v>2118</v>
      </c>
      <c r="F62" s="212" t="s">
        <v>1843</v>
      </c>
    </row>
    <row r="63" spans="2:6">
      <c r="B63" s="211" t="s">
        <v>1488</v>
      </c>
      <c r="C63" s="211" t="s">
        <v>1858</v>
      </c>
      <c r="D63" s="192">
        <v>46068</v>
      </c>
      <c r="E63" s="212" t="s">
        <v>2118</v>
      </c>
      <c r="F63" s="212" t="s">
        <v>1843</v>
      </c>
    </row>
    <row r="64" spans="2:6">
      <c r="B64" s="211" t="s">
        <v>1489</v>
      </c>
      <c r="C64" s="211" t="s">
        <v>1858</v>
      </c>
      <c r="D64" s="192">
        <v>46068</v>
      </c>
      <c r="E64" s="212" t="s">
        <v>2121</v>
      </c>
      <c r="F64" s="212" t="s">
        <v>1843</v>
      </c>
    </row>
    <row r="65" spans="2:6">
      <c r="B65" s="211" t="s">
        <v>1490</v>
      </c>
      <c r="C65" s="211" t="s">
        <v>1858</v>
      </c>
      <c r="D65" s="192">
        <v>46075</v>
      </c>
      <c r="E65" s="212" t="s">
        <v>2118</v>
      </c>
      <c r="F65" s="212" t="s">
        <v>1843</v>
      </c>
    </row>
    <row r="66" spans="2:6">
      <c r="B66" s="211" t="s">
        <v>1491</v>
      </c>
      <c r="C66" s="211" t="s">
        <v>1858</v>
      </c>
      <c r="D66" s="192">
        <v>46075</v>
      </c>
      <c r="E66" s="212" t="s">
        <v>2119</v>
      </c>
      <c r="F66" s="212" t="s">
        <v>1843</v>
      </c>
    </row>
    <row r="67" spans="2:6">
      <c r="B67" s="211" t="s">
        <v>1492</v>
      </c>
      <c r="C67" s="211" t="s">
        <v>1858</v>
      </c>
      <c r="D67" s="192">
        <v>46082</v>
      </c>
      <c r="E67" s="212" t="s">
        <v>2120</v>
      </c>
      <c r="F67" s="212" t="s">
        <v>1843</v>
      </c>
    </row>
    <row r="68" spans="2:6">
      <c r="B68" s="211" t="s">
        <v>1493</v>
      </c>
      <c r="C68" s="211" t="s">
        <v>1858</v>
      </c>
      <c r="D68" s="192">
        <v>46082</v>
      </c>
      <c r="E68" s="212" t="s">
        <v>2127</v>
      </c>
      <c r="F68" s="212" t="s">
        <v>1843</v>
      </c>
    </row>
    <row r="69" spans="2:6">
      <c r="B69" s="211" t="s">
        <v>1495</v>
      </c>
      <c r="C69" s="211" t="s">
        <v>1858</v>
      </c>
      <c r="D69" s="192">
        <v>46089</v>
      </c>
      <c r="E69" s="212" t="s">
        <v>2118</v>
      </c>
      <c r="F69" s="212" t="s">
        <v>1843</v>
      </c>
    </row>
    <row r="70" spans="2:6">
      <c r="B70" s="211" t="s">
        <v>1496</v>
      </c>
      <c r="C70" s="211" t="s">
        <v>1858</v>
      </c>
      <c r="D70" s="192">
        <v>46089</v>
      </c>
      <c r="E70" s="212" t="s">
        <v>2121</v>
      </c>
      <c r="F70" s="212" t="s">
        <v>1843</v>
      </c>
    </row>
    <row r="71" spans="2:6">
      <c r="B71" s="211" t="s">
        <v>1497</v>
      </c>
      <c r="C71" s="211" t="s">
        <v>1858</v>
      </c>
      <c r="D71" s="192">
        <v>46096</v>
      </c>
      <c r="E71" s="212" t="s">
        <v>2118</v>
      </c>
      <c r="F71" s="212" t="s">
        <v>1843</v>
      </c>
    </row>
    <row r="72" spans="2:6">
      <c r="B72" s="211" t="s">
        <v>1498</v>
      </c>
      <c r="C72" s="211" t="s">
        <v>1858</v>
      </c>
      <c r="D72" s="192">
        <v>46096</v>
      </c>
      <c r="E72" s="212" t="s">
        <v>2119</v>
      </c>
      <c r="F72" s="212" t="s">
        <v>1843</v>
      </c>
    </row>
    <row r="73" spans="2:6">
      <c r="B73" s="211" t="s">
        <v>1499</v>
      </c>
      <c r="C73" s="211" t="s">
        <v>1858</v>
      </c>
      <c r="D73" s="192">
        <v>46103</v>
      </c>
      <c r="E73" s="212" t="s">
        <v>2120</v>
      </c>
      <c r="F73" s="212" t="s">
        <v>1843</v>
      </c>
    </row>
    <row r="74" spans="2:6">
      <c r="B74" s="211" t="s">
        <v>1500</v>
      </c>
      <c r="C74" s="211" t="s">
        <v>1858</v>
      </c>
      <c r="D74" s="192">
        <v>46103</v>
      </c>
      <c r="E74" s="212" t="s">
        <v>2127</v>
      </c>
      <c r="F74" s="212" t="s">
        <v>1843</v>
      </c>
    </row>
    <row r="75" spans="2:6">
      <c r="B75" s="211" t="s">
        <v>1501</v>
      </c>
      <c r="C75" s="211" t="s">
        <v>1858</v>
      </c>
      <c r="D75" s="192">
        <v>46110</v>
      </c>
      <c r="E75" s="212" t="s">
        <v>2118</v>
      </c>
      <c r="F75" s="212" t="s">
        <v>1843</v>
      </c>
    </row>
    <row r="76" spans="2:6">
      <c r="B76" s="211" t="s">
        <v>1502</v>
      </c>
      <c r="C76" s="211" t="s">
        <v>1919</v>
      </c>
      <c r="D76" s="192">
        <v>45990</v>
      </c>
      <c r="E76" s="212" t="s">
        <v>2120</v>
      </c>
      <c r="F76" s="212" t="s">
        <v>1843</v>
      </c>
    </row>
    <row r="77" spans="2:6">
      <c r="B77" s="211" t="s">
        <v>1503</v>
      </c>
      <c r="C77" s="211" t="s">
        <v>1919</v>
      </c>
      <c r="D77" s="192">
        <v>45990</v>
      </c>
      <c r="E77" s="212" t="s">
        <v>2127</v>
      </c>
      <c r="F77" s="212" t="s">
        <v>1843</v>
      </c>
    </row>
    <row r="78" spans="2:6">
      <c r="B78" s="211" t="s">
        <v>1505</v>
      </c>
      <c r="C78" s="211" t="s">
        <v>1919</v>
      </c>
      <c r="D78" s="192">
        <v>45997</v>
      </c>
      <c r="E78" s="212" t="s">
        <v>2118</v>
      </c>
      <c r="F78" s="212" t="s">
        <v>1843</v>
      </c>
    </row>
    <row r="79" spans="2:6">
      <c r="B79" s="211" t="s">
        <v>1506</v>
      </c>
      <c r="C79" s="211" t="s">
        <v>1919</v>
      </c>
      <c r="D79" s="192">
        <v>45997</v>
      </c>
      <c r="E79" s="212" t="s">
        <v>2121</v>
      </c>
      <c r="F79" s="212" t="s">
        <v>1843</v>
      </c>
    </row>
    <row r="80" spans="2:6">
      <c r="B80" s="211" t="s">
        <v>1507</v>
      </c>
      <c r="C80" s="211" t="s">
        <v>1919</v>
      </c>
      <c r="D80" s="192">
        <v>46004</v>
      </c>
      <c r="E80" s="212" t="s">
        <v>2118</v>
      </c>
      <c r="F80" s="212" t="s">
        <v>1843</v>
      </c>
    </row>
    <row r="81" spans="2:6">
      <c r="B81" s="211" t="s">
        <v>1508</v>
      </c>
      <c r="C81" s="211" t="s">
        <v>1919</v>
      </c>
      <c r="D81" s="192">
        <v>46004</v>
      </c>
      <c r="E81" s="212" t="s">
        <v>2124</v>
      </c>
      <c r="F81" s="212" t="s">
        <v>1843</v>
      </c>
    </row>
    <row r="82" spans="2:6">
      <c r="B82" s="211" t="s">
        <v>1509</v>
      </c>
      <c r="C82" s="211" t="s">
        <v>1919</v>
      </c>
      <c r="D82" s="192">
        <v>46011</v>
      </c>
      <c r="E82" s="212" t="s">
        <v>2125</v>
      </c>
      <c r="F82" s="212" t="s">
        <v>1843</v>
      </c>
    </row>
    <row r="83" spans="2:6">
      <c r="B83" s="211" t="s">
        <v>1511</v>
      </c>
      <c r="C83" s="211" t="s">
        <v>1919</v>
      </c>
      <c r="D83" s="192">
        <v>46011</v>
      </c>
      <c r="E83" s="212" t="s">
        <v>2126</v>
      </c>
      <c r="F83" s="212" t="s">
        <v>1843</v>
      </c>
    </row>
    <row r="84" spans="2:6">
      <c r="B84" s="211" t="s">
        <v>1513</v>
      </c>
      <c r="C84" s="211" t="s">
        <v>1919</v>
      </c>
      <c r="D84" s="192">
        <v>46018</v>
      </c>
      <c r="E84" s="212" t="s">
        <v>2123</v>
      </c>
      <c r="F84" s="212" t="s">
        <v>1843</v>
      </c>
    </row>
    <row r="85" spans="2:6">
      <c r="B85" s="211" t="s">
        <v>1515</v>
      </c>
      <c r="C85" s="211" t="s">
        <v>1919</v>
      </c>
      <c r="D85" s="192">
        <v>46018</v>
      </c>
      <c r="E85" s="212" t="s">
        <v>2122</v>
      </c>
      <c r="F85" s="212" t="s">
        <v>1843</v>
      </c>
    </row>
    <row r="86" spans="2:6">
      <c r="B86" s="211" t="s">
        <v>1516</v>
      </c>
      <c r="C86" s="211" t="s">
        <v>1919</v>
      </c>
      <c r="D86" s="192">
        <v>46025</v>
      </c>
      <c r="E86" s="212" t="s">
        <v>2118</v>
      </c>
      <c r="F86" s="212" t="s">
        <v>1843</v>
      </c>
    </row>
    <row r="87" spans="2:6">
      <c r="B87" s="211" t="s">
        <v>1517</v>
      </c>
      <c r="C87" s="211" t="s">
        <v>1919</v>
      </c>
      <c r="D87" s="192">
        <v>46039</v>
      </c>
      <c r="E87" s="212" t="s">
        <v>2118</v>
      </c>
      <c r="F87" s="212" t="s">
        <v>1843</v>
      </c>
    </row>
    <row r="88" spans="2:6">
      <c r="B88" s="211" t="s">
        <v>1518</v>
      </c>
      <c r="C88" s="211" t="s">
        <v>1919</v>
      </c>
      <c r="D88" s="192">
        <v>46053</v>
      </c>
      <c r="E88" s="212" t="s">
        <v>2120</v>
      </c>
      <c r="F88" s="212" t="s">
        <v>1843</v>
      </c>
    </row>
    <row r="89" spans="2:6">
      <c r="B89" s="211" t="s">
        <v>1519</v>
      </c>
      <c r="C89" s="211" t="s">
        <v>1919</v>
      </c>
      <c r="D89" s="192">
        <v>46053</v>
      </c>
      <c r="E89" s="212" t="s">
        <v>2127</v>
      </c>
      <c r="F89" s="212" t="s">
        <v>1843</v>
      </c>
    </row>
    <row r="90" spans="2:6">
      <c r="B90" s="211" t="s">
        <v>1520</v>
      </c>
      <c r="C90" s="211" t="s">
        <v>1919</v>
      </c>
      <c r="D90" s="192">
        <v>46060</v>
      </c>
      <c r="E90" s="212" t="s">
        <v>2118</v>
      </c>
      <c r="F90" s="212" t="s">
        <v>1843</v>
      </c>
    </row>
    <row r="91" spans="2:6">
      <c r="B91" s="211" t="s">
        <v>1524</v>
      </c>
      <c r="C91" s="211" t="s">
        <v>1919</v>
      </c>
      <c r="D91" s="192">
        <v>46074</v>
      </c>
      <c r="E91" s="212" t="s">
        <v>2120</v>
      </c>
      <c r="F91" s="212" t="s">
        <v>1843</v>
      </c>
    </row>
    <row r="92" spans="2:6">
      <c r="B92" s="211" t="s">
        <v>1525</v>
      </c>
      <c r="C92" s="211" t="s">
        <v>1919</v>
      </c>
      <c r="D92" s="192">
        <v>46074</v>
      </c>
      <c r="E92" s="212" t="s">
        <v>2127</v>
      </c>
      <c r="F92" s="212" t="s">
        <v>1843</v>
      </c>
    </row>
    <row r="93" spans="2:6">
      <c r="B93" s="211" t="s">
        <v>1526</v>
      </c>
      <c r="C93" s="211" t="s">
        <v>1919</v>
      </c>
      <c r="D93" s="192">
        <v>46081</v>
      </c>
      <c r="E93" s="212" t="s">
        <v>2118</v>
      </c>
      <c r="F93" s="212" t="s">
        <v>1843</v>
      </c>
    </row>
    <row r="94" spans="2:6">
      <c r="B94" s="211" t="s">
        <v>1527</v>
      </c>
      <c r="C94" s="211" t="s">
        <v>1919</v>
      </c>
      <c r="D94" s="192">
        <v>46081</v>
      </c>
      <c r="E94" s="212" t="s">
        <v>2121</v>
      </c>
      <c r="F94" s="212" t="s">
        <v>1843</v>
      </c>
    </row>
    <row r="95" spans="2:6">
      <c r="B95" s="211" t="s">
        <v>1528</v>
      </c>
      <c r="C95" s="211" t="s">
        <v>1919</v>
      </c>
      <c r="D95" s="192">
        <v>46088</v>
      </c>
      <c r="E95" s="212" t="s">
        <v>2118</v>
      </c>
      <c r="F95" s="212" t="s">
        <v>1843</v>
      </c>
    </row>
    <row r="96" spans="2:6">
      <c r="B96" s="211" t="s">
        <v>1529</v>
      </c>
      <c r="C96" s="211" t="s">
        <v>1919</v>
      </c>
      <c r="D96" s="192">
        <v>46088</v>
      </c>
      <c r="E96" s="212" t="s">
        <v>2128</v>
      </c>
      <c r="F96" s="212" t="s">
        <v>1843</v>
      </c>
    </row>
    <row r="97" spans="2:6">
      <c r="B97" s="211" t="s">
        <v>1530</v>
      </c>
      <c r="C97" s="211" t="s">
        <v>1919</v>
      </c>
      <c r="D97" s="192">
        <v>46095</v>
      </c>
      <c r="E97" s="212" t="s">
        <v>2120</v>
      </c>
      <c r="F97" s="212" t="s">
        <v>1843</v>
      </c>
    </row>
    <row r="98" spans="2:6">
      <c r="B98" s="211" t="s">
        <v>1531</v>
      </c>
      <c r="C98" s="211" t="s">
        <v>1919</v>
      </c>
      <c r="D98" s="192">
        <v>46095</v>
      </c>
      <c r="E98" s="212" t="s">
        <v>2127</v>
      </c>
      <c r="F98" s="212" t="s">
        <v>1843</v>
      </c>
    </row>
    <row r="99" spans="2:6">
      <c r="B99" s="211" t="s">
        <v>1532</v>
      </c>
      <c r="C99" s="211" t="s">
        <v>1919</v>
      </c>
      <c r="D99" s="192">
        <v>46102</v>
      </c>
      <c r="E99" s="212" t="s">
        <v>2118</v>
      </c>
      <c r="F99" s="212" t="s">
        <v>1843</v>
      </c>
    </row>
    <row r="100" spans="2:6">
      <c r="B100" s="211" t="s">
        <v>1533</v>
      </c>
      <c r="C100" s="211" t="s">
        <v>1919</v>
      </c>
      <c r="D100" s="192">
        <v>46102</v>
      </c>
      <c r="E100" s="212" t="s">
        <v>2121</v>
      </c>
      <c r="F100" s="212" t="s">
        <v>1843</v>
      </c>
    </row>
    <row r="101" spans="2:6">
      <c r="B101" s="211" t="s">
        <v>1534</v>
      </c>
      <c r="C101" s="211" t="s">
        <v>1919</v>
      </c>
      <c r="D101" s="192">
        <v>46109</v>
      </c>
      <c r="E101" s="212" t="s">
        <v>2118</v>
      </c>
      <c r="F101" s="212" t="s">
        <v>1843</v>
      </c>
    </row>
    <row r="102" spans="2:6">
      <c r="B102" s="211" t="s">
        <v>1535</v>
      </c>
      <c r="C102" s="211" t="s">
        <v>1864</v>
      </c>
      <c r="D102" s="192">
        <v>45979</v>
      </c>
      <c r="E102" s="212" t="s">
        <v>2129</v>
      </c>
      <c r="F102" s="212" t="s">
        <v>1843</v>
      </c>
    </row>
    <row r="103" spans="2:6">
      <c r="B103" s="211" t="s">
        <v>1537</v>
      </c>
      <c r="C103" s="211" t="s">
        <v>1864</v>
      </c>
      <c r="D103" s="192">
        <v>45979</v>
      </c>
      <c r="E103" s="212" t="s">
        <v>2130</v>
      </c>
      <c r="F103" s="212" t="s">
        <v>1843</v>
      </c>
    </row>
    <row r="104" spans="2:6">
      <c r="B104" s="211" t="s">
        <v>1539</v>
      </c>
      <c r="C104" s="211" t="s">
        <v>1864</v>
      </c>
      <c r="D104" s="192">
        <v>45990</v>
      </c>
      <c r="E104" s="212" t="s">
        <v>2131</v>
      </c>
      <c r="F104" s="212" t="s">
        <v>1843</v>
      </c>
    </row>
    <row r="105" spans="2:6">
      <c r="B105" s="211" t="s">
        <v>1541</v>
      </c>
      <c r="C105" s="211" t="s">
        <v>1864</v>
      </c>
      <c r="D105" s="192">
        <v>45990</v>
      </c>
      <c r="E105" s="212" t="s">
        <v>2132</v>
      </c>
      <c r="F105" s="212" t="s">
        <v>1843</v>
      </c>
    </row>
    <row r="106" spans="2:6">
      <c r="B106" s="211" t="s">
        <v>1543</v>
      </c>
      <c r="C106" s="211" t="s">
        <v>1864</v>
      </c>
      <c r="D106" s="192">
        <v>46000</v>
      </c>
      <c r="E106" s="212" t="s">
        <v>2129</v>
      </c>
      <c r="F106" s="212" t="s">
        <v>1843</v>
      </c>
    </row>
    <row r="107" spans="2:6">
      <c r="B107" s="211" t="s">
        <v>1544</v>
      </c>
      <c r="C107" s="211" t="s">
        <v>1864</v>
      </c>
      <c r="D107" s="192">
        <v>46000</v>
      </c>
      <c r="E107" s="212" t="s">
        <v>2133</v>
      </c>
      <c r="F107" s="212" t="s">
        <v>1843</v>
      </c>
    </row>
    <row r="108" spans="2:6">
      <c r="B108" s="211" t="s">
        <v>1546</v>
      </c>
      <c r="C108" s="211" t="s">
        <v>1864</v>
      </c>
      <c r="D108" s="192">
        <v>46011</v>
      </c>
      <c r="E108" s="212" t="s">
        <v>2123</v>
      </c>
      <c r="F108" s="212" t="s">
        <v>1843</v>
      </c>
    </row>
    <row r="109" spans="2:6">
      <c r="B109" s="211" t="s">
        <v>1548</v>
      </c>
      <c r="C109" s="211" t="s">
        <v>1864</v>
      </c>
      <c r="D109" s="192">
        <v>46011</v>
      </c>
      <c r="E109" s="212" t="s">
        <v>2122</v>
      </c>
      <c r="F109" s="212" t="s">
        <v>1843</v>
      </c>
    </row>
    <row r="110" spans="2:6">
      <c r="B110" s="211" t="s">
        <v>1549</v>
      </c>
      <c r="C110" s="211" t="s">
        <v>1864</v>
      </c>
      <c r="D110" s="192">
        <v>46018</v>
      </c>
      <c r="E110" s="212" t="s">
        <v>2123</v>
      </c>
      <c r="F110" s="212" t="s">
        <v>1843</v>
      </c>
    </row>
    <row r="111" spans="2:6">
      <c r="B111" s="211" t="s">
        <v>1550</v>
      </c>
      <c r="C111" s="211" t="s">
        <v>1864</v>
      </c>
      <c r="D111" s="192">
        <v>46018</v>
      </c>
      <c r="E111" s="212" t="s">
        <v>2133</v>
      </c>
      <c r="F111" s="212" t="s">
        <v>1843</v>
      </c>
    </row>
    <row r="112" spans="2:6">
      <c r="B112" s="211" t="s">
        <v>1552</v>
      </c>
      <c r="C112" s="211" t="s">
        <v>1864</v>
      </c>
      <c r="D112" s="192">
        <v>46025</v>
      </c>
      <c r="E112" s="212" t="s">
        <v>2129</v>
      </c>
      <c r="F112" s="212" t="s">
        <v>1843</v>
      </c>
    </row>
    <row r="113" spans="2:6">
      <c r="B113" s="211" t="s">
        <v>1553</v>
      </c>
      <c r="C113" s="211" t="s">
        <v>1864</v>
      </c>
      <c r="D113" s="192">
        <v>46025</v>
      </c>
      <c r="E113" s="212" t="s">
        <v>2134</v>
      </c>
      <c r="F113" s="212" t="s">
        <v>1843</v>
      </c>
    </row>
    <row r="114" spans="2:6">
      <c r="B114" s="211" t="s">
        <v>1555</v>
      </c>
      <c r="C114" s="211" t="s">
        <v>1864</v>
      </c>
      <c r="D114" s="192">
        <v>46036</v>
      </c>
      <c r="E114" s="212" t="s">
        <v>2135</v>
      </c>
      <c r="F114" s="212" t="s">
        <v>1843</v>
      </c>
    </row>
    <row r="115" spans="2:6">
      <c r="B115" s="211" t="s">
        <v>1557</v>
      </c>
      <c r="C115" s="211" t="s">
        <v>1864</v>
      </c>
      <c r="D115" s="192">
        <v>46036</v>
      </c>
      <c r="E115" s="212" t="s">
        <v>2136</v>
      </c>
      <c r="F115" s="212" t="s">
        <v>1843</v>
      </c>
    </row>
    <row r="116" spans="2:6">
      <c r="B116" s="211" t="s">
        <v>1559</v>
      </c>
      <c r="C116" s="211" t="s">
        <v>1864</v>
      </c>
      <c r="D116" s="192">
        <v>46046</v>
      </c>
      <c r="E116" s="212" t="s">
        <v>2129</v>
      </c>
      <c r="F116" s="212" t="s">
        <v>1843</v>
      </c>
    </row>
    <row r="117" spans="2:6">
      <c r="B117" s="211" t="s">
        <v>1560</v>
      </c>
      <c r="C117" s="211" t="s">
        <v>1864</v>
      </c>
      <c r="D117" s="192">
        <v>46046</v>
      </c>
      <c r="E117" s="212" t="s">
        <v>2130</v>
      </c>
      <c r="F117" s="212" t="s">
        <v>1843</v>
      </c>
    </row>
    <row r="118" spans="2:6">
      <c r="B118" s="211" t="s">
        <v>1562</v>
      </c>
      <c r="C118" s="211" t="s">
        <v>1864</v>
      </c>
      <c r="D118" s="192">
        <v>46057</v>
      </c>
      <c r="E118" s="212" t="s">
        <v>2131</v>
      </c>
      <c r="F118" s="212" t="s">
        <v>1843</v>
      </c>
    </row>
    <row r="119" spans="2:6">
      <c r="B119" s="211" t="s">
        <v>1564</v>
      </c>
      <c r="C119" s="211" t="s">
        <v>1864</v>
      </c>
      <c r="D119" s="192">
        <v>46057</v>
      </c>
      <c r="E119" s="212" t="s">
        <v>2132</v>
      </c>
      <c r="F119" s="212" t="s">
        <v>1843</v>
      </c>
    </row>
    <row r="120" spans="2:6">
      <c r="B120" s="211" t="s">
        <v>1565</v>
      </c>
      <c r="C120" s="211" t="s">
        <v>1864</v>
      </c>
      <c r="D120" s="192">
        <v>46067</v>
      </c>
      <c r="E120" s="212" t="s">
        <v>2129</v>
      </c>
      <c r="F120" s="212" t="s">
        <v>1843</v>
      </c>
    </row>
    <row r="121" spans="2:6">
      <c r="B121" s="211" t="s">
        <v>1566</v>
      </c>
      <c r="C121" s="211" t="s">
        <v>1864</v>
      </c>
      <c r="D121" s="192">
        <v>46067</v>
      </c>
      <c r="E121" s="212" t="s">
        <v>2134</v>
      </c>
      <c r="F121" s="212" t="s">
        <v>1843</v>
      </c>
    </row>
    <row r="122" spans="2:6">
      <c r="B122" s="211" t="s">
        <v>1568</v>
      </c>
      <c r="C122" s="211" t="s">
        <v>1864</v>
      </c>
      <c r="D122" s="192">
        <v>46078</v>
      </c>
      <c r="E122" s="212" t="s">
        <v>2135</v>
      </c>
      <c r="F122" s="212" t="s">
        <v>1843</v>
      </c>
    </row>
    <row r="123" spans="2:6">
      <c r="B123" s="211" t="s">
        <v>1569</v>
      </c>
      <c r="C123" s="211" t="s">
        <v>1864</v>
      </c>
      <c r="D123" s="192">
        <v>46078</v>
      </c>
      <c r="E123" s="212" t="s">
        <v>2137</v>
      </c>
      <c r="F123" s="212" t="s">
        <v>1843</v>
      </c>
    </row>
    <row r="124" spans="2:6">
      <c r="B124" s="211" t="s">
        <v>1571</v>
      </c>
      <c r="C124" s="211" t="s">
        <v>1864</v>
      </c>
      <c r="D124" s="192">
        <v>46088</v>
      </c>
      <c r="E124" s="212" t="s">
        <v>2138</v>
      </c>
      <c r="F124" s="212" t="s">
        <v>1843</v>
      </c>
    </row>
    <row r="125" spans="2:6">
      <c r="B125" s="211" t="s">
        <v>1573</v>
      </c>
      <c r="C125" s="211" t="s">
        <v>1864</v>
      </c>
      <c r="D125" s="192">
        <v>46113</v>
      </c>
      <c r="E125" s="212" t="s">
        <v>2139</v>
      </c>
      <c r="F125" s="212" t="s">
        <v>1843</v>
      </c>
    </row>
    <row r="126" spans="2:6">
      <c r="B126" s="211" t="s">
        <v>1575</v>
      </c>
      <c r="C126" s="211" t="s">
        <v>1865</v>
      </c>
      <c r="D126" s="192">
        <v>45948</v>
      </c>
      <c r="E126" s="212" t="s">
        <v>2140</v>
      </c>
      <c r="F126" s="212" t="s">
        <v>2141</v>
      </c>
    </row>
    <row r="127" spans="2:6">
      <c r="B127" s="211" t="s">
        <v>1578</v>
      </c>
      <c r="C127" s="211" t="s">
        <v>1865</v>
      </c>
      <c r="D127" s="192">
        <v>45948</v>
      </c>
      <c r="E127" s="212" t="s">
        <v>2134</v>
      </c>
      <c r="F127" s="212" t="s">
        <v>2141</v>
      </c>
    </row>
    <row r="128" spans="2:6">
      <c r="B128" s="211" t="s">
        <v>1580</v>
      </c>
      <c r="C128" s="211" t="s">
        <v>1865</v>
      </c>
      <c r="D128" s="192">
        <v>45962</v>
      </c>
      <c r="E128" s="212" t="s">
        <v>2118</v>
      </c>
      <c r="F128" s="212" t="s">
        <v>2142</v>
      </c>
    </row>
    <row r="129" spans="2:6">
      <c r="B129" s="211" t="s">
        <v>1581</v>
      </c>
      <c r="C129" s="211" t="s">
        <v>1865</v>
      </c>
      <c r="D129" s="192">
        <v>45962</v>
      </c>
      <c r="E129" s="212" t="s">
        <v>2119</v>
      </c>
      <c r="F129" s="212" t="s">
        <v>2142</v>
      </c>
    </row>
    <row r="130" spans="2:6">
      <c r="B130" s="211" t="s">
        <v>1582</v>
      </c>
      <c r="C130" s="211" t="s">
        <v>1865</v>
      </c>
      <c r="D130" s="192">
        <v>45969</v>
      </c>
      <c r="E130" s="212" t="s">
        <v>2120</v>
      </c>
      <c r="F130" s="212" t="s">
        <v>2142</v>
      </c>
    </row>
    <row r="131" spans="2:6">
      <c r="B131" s="211" t="s">
        <v>1583</v>
      </c>
      <c r="C131" s="211" t="s">
        <v>1865</v>
      </c>
      <c r="D131" s="192">
        <v>45969</v>
      </c>
      <c r="E131" s="212" t="s">
        <v>2127</v>
      </c>
      <c r="F131" s="212" t="s">
        <v>2142</v>
      </c>
    </row>
    <row r="132" spans="2:6">
      <c r="B132" s="211" t="s">
        <v>1584</v>
      </c>
      <c r="C132" s="211" t="s">
        <v>1865</v>
      </c>
      <c r="D132" s="192">
        <v>45976</v>
      </c>
      <c r="E132" s="212" t="s">
        <v>2118</v>
      </c>
      <c r="F132" s="212" t="s">
        <v>2142</v>
      </c>
    </row>
    <row r="133" spans="2:6">
      <c r="B133" s="211" t="s">
        <v>1585</v>
      </c>
      <c r="C133" s="211" t="s">
        <v>1865</v>
      </c>
      <c r="D133" s="192">
        <v>45997</v>
      </c>
      <c r="E133" s="212" t="s">
        <v>2118</v>
      </c>
      <c r="F133" s="212" t="s">
        <v>2142</v>
      </c>
    </row>
    <row r="134" spans="2:6">
      <c r="B134" s="211" t="s">
        <v>1586</v>
      </c>
      <c r="C134" s="211" t="s">
        <v>1865</v>
      </c>
      <c r="D134" s="192">
        <v>45997</v>
      </c>
      <c r="E134" s="212" t="s">
        <v>2143</v>
      </c>
      <c r="F134" s="212" t="s">
        <v>2142</v>
      </c>
    </row>
    <row r="135" spans="2:6">
      <c r="B135" s="211" t="s">
        <v>1588</v>
      </c>
      <c r="C135" s="211" t="s">
        <v>1865</v>
      </c>
      <c r="D135" s="192">
        <v>46004</v>
      </c>
      <c r="E135" s="212" t="s">
        <v>2131</v>
      </c>
      <c r="F135" s="212" t="s">
        <v>2142</v>
      </c>
    </row>
    <row r="136" spans="2:6">
      <c r="B136" s="211" t="s">
        <v>1589</v>
      </c>
      <c r="C136" s="211" t="s">
        <v>1865</v>
      </c>
      <c r="D136" s="192">
        <v>46004</v>
      </c>
      <c r="E136" s="212" t="s">
        <v>2144</v>
      </c>
      <c r="F136" s="212" t="s">
        <v>2142</v>
      </c>
    </row>
    <row r="137" spans="2:6">
      <c r="B137" s="211" t="s">
        <v>1591</v>
      </c>
      <c r="C137" s="211" t="s">
        <v>1865</v>
      </c>
      <c r="D137" s="192">
        <v>46014</v>
      </c>
      <c r="E137" s="212" t="s">
        <v>2145</v>
      </c>
      <c r="F137" s="212" t="s">
        <v>2142</v>
      </c>
    </row>
    <row r="138" spans="2:6">
      <c r="B138" s="211" t="s">
        <v>1593</v>
      </c>
      <c r="C138" s="211" t="s">
        <v>1865</v>
      </c>
      <c r="D138" s="192">
        <v>46046</v>
      </c>
      <c r="E138" s="212" t="s">
        <v>2118</v>
      </c>
      <c r="F138" s="212" t="s">
        <v>2142</v>
      </c>
    </row>
    <row r="139" spans="2:6">
      <c r="B139" s="211" t="s">
        <v>1594</v>
      </c>
      <c r="C139" s="211" t="s">
        <v>1865</v>
      </c>
      <c r="D139" s="192">
        <v>46095</v>
      </c>
      <c r="E139" s="212" t="s">
        <v>2129</v>
      </c>
      <c r="F139" s="212" t="s">
        <v>2142</v>
      </c>
    </row>
    <row r="140" spans="2:6">
      <c r="B140" s="211" t="s">
        <v>1595</v>
      </c>
      <c r="C140" s="211" t="s">
        <v>1865</v>
      </c>
      <c r="D140" s="192">
        <v>46095</v>
      </c>
      <c r="E140" s="212" t="s">
        <v>2130</v>
      </c>
      <c r="F140" s="212" t="s">
        <v>2142</v>
      </c>
    </row>
    <row r="141" spans="2:6">
      <c r="B141" s="211" t="s">
        <v>1596</v>
      </c>
      <c r="C141" s="211" t="s">
        <v>1865</v>
      </c>
      <c r="D141" s="192">
        <v>46106</v>
      </c>
      <c r="E141" s="212" t="s">
        <v>2131</v>
      </c>
      <c r="F141" s="212" t="s">
        <v>2142</v>
      </c>
    </row>
    <row r="142" spans="2:6">
      <c r="B142" s="211" t="s">
        <v>1597</v>
      </c>
      <c r="C142" s="211" t="s">
        <v>1865</v>
      </c>
      <c r="D142" s="192">
        <v>46106</v>
      </c>
      <c r="E142" s="212" t="s">
        <v>2146</v>
      </c>
      <c r="F142" s="212" t="s">
        <v>2142</v>
      </c>
    </row>
    <row r="143" spans="2:6">
      <c r="B143" s="211" t="s">
        <v>1599</v>
      </c>
      <c r="C143" s="211" t="s">
        <v>1865</v>
      </c>
      <c r="D143" s="192">
        <v>46116</v>
      </c>
      <c r="E143" s="212" t="s">
        <v>2118</v>
      </c>
      <c r="F143" s="212" t="s">
        <v>2142</v>
      </c>
    </row>
    <row r="144" spans="2:6">
      <c r="B144" s="211" t="s">
        <v>1600</v>
      </c>
      <c r="C144" s="211" t="s">
        <v>1865</v>
      </c>
      <c r="D144" s="192">
        <v>46116</v>
      </c>
      <c r="E144" s="212" t="s">
        <v>2121</v>
      </c>
      <c r="F144" s="212" t="s">
        <v>2142</v>
      </c>
    </row>
    <row r="145" spans="2:6">
      <c r="B145" s="211" t="s">
        <v>1601</v>
      </c>
      <c r="C145" s="211" t="s">
        <v>1865</v>
      </c>
      <c r="D145" s="192">
        <v>46123</v>
      </c>
      <c r="E145" s="212" t="s">
        <v>2118</v>
      </c>
      <c r="F145" s="212" t="s">
        <v>2142</v>
      </c>
    </row>
    <row r="146" spans="2:6">
      <c r="B146" s="211" t="s">
        <v>1602</v>
      </c>
      <c r="C146" s="211" t="s">
        <v>1797</v>
      </c>
      <c r="D146" s="192">
        <v>46012</v>
      </c>
      <c r="E146" s="212" t="s">
        <v>2147</v>
      </c>
      <c r="F146" s="212" t="s">
        <v>1843</v>
      </c>
    </row>
    <row r="147" spans="2:6">
      <c r="B147" s="211" t="s">
        <v>1604</v>
      </c>
      <c r="C147" s="211" t="s">
        <v>1905</v>
      </c>
      <c r="D147" s="192">
        <v>45956</v>
      </c>
      <c r="E147" s="212" t="s">
        <v>2148</v>
      </c>
      <c r="F147" s="212" t="s">
        <v>1843</v>
      </c>
    </row>
    <row r="148" spans="2:6">
      <c r="B148" s="211" t="s">
        <v>1606</v>
      </c>
      <c r="C148" s="211" t="s">
        <v>1905</v>
      </c>
      <c r="D148" s="192">
        <v>45956</v>
      </c>
      <c r="E148" s="212" t="s">
        <v>2149</v>
      </c>
      <c r="F148" s="212" t="s">
        <v>1843</v>
      </c>
    </row>
    <row r="149" spans="2:6">
      <c r="B149" s="211" t="s">
        <v>1608</v>
      </c>
      <c r="C149" s="211" t="s">
        <v>1905</v>
      </c>
      <c r="D149" s="192">
        <v>45968</v>
      </c>
      <c r="E149" s="212" t="s">
        <v>2150</v>
      </c>
      <c r="F149" s="212" t="s">
        <v>1843</v>
      </c>
    </row>
    <row r="150" spans="2:6">
      <c r="B150" s="211" t="s">
        <v>1610</v>
      </c>
      <c r="C150" s="211" t="s">
        <v>1905</v>
      </c>
      <c r="D150" s="192">
        <v>45968</v>
      </c>
      <c r="E150" s="212" t="s">
        <v>2151</v>
      </c>
      <c r="F150" s="212" t="s">
        <v>1843</v>
      </c>
    </row>
    <row r="151" spans="2:6">
      <c r="B151" s="211" t="s">
        <v>1612</v>
      </c>
      <c r="C151" s="211" t="s">
        <v>1905</v>
      </c>
      <c r="D151" s="192">
        <v>45977</v>
      </c>
      <c r="E151" s="212" t="s">
        <v>2148</v>
      </c>
      <c r="F151" s="212" t="s">
        <v>1843</v>
      </c>
    </row>
    <row r="152" spans="2:6">
      <c r="B152" s="211" t="s">
        <v>1614</v>
      </c>
      <c r="C152" s="211" t="s">
        <v>1905</v>
      </c>
      <c r="D152" s="192">
        <v>45977</v>
      </c>
      <c r="E152" s="212" t="s">
        <v>2149</v>
      </c>
      <c r="F152" s="212" t="s">
        <v>1843</v>
      </c>
    </row>
    <row r="153" spans="2:6">
      <c r="B153" s="211" t="s">
        <v>1615</v>
      </c>
      <c r="C153" s="211" t="s">
        <v>1905</v>
      </c>
      <c r="D153" s="192">
        <v>45989</v>
      </c>
      <c r="E153" s="212" t="s">
        <v>2150</v>
      </c>
      <c r="F153" s="212" t="s">
        <v>1843</v>
      </c>
    </row>
    <row r="154" spans="2:6">
      <c r="B154" s="211" t="s">
        <v>1616</v>
      </c>
      <c r="C154" s="211" t="s">
        <v>1905</v>
      </c>
      <c r="D154" s="192">
        <v>45989</v>
      </c>
      <c r="E154" s="212" t="s">
        <v>2151</v>
      </c>
      <c r="F154" s="212" t="s">
        <v>1843</v>
      </c>
    </row>
    <row r="155" spans="2:6">
      <c r="B155" s="211" t="s">
        <v>1618</v>
      </c>
      <c r="C155" s="211" t="s">
        <v>1905</v>
      </c>
      <c r="D155" s="192">
        <v>45998</v>
      </c>
      <c r="E155" s="212" t="s">
        <v>2148</v>
      </c>
      <c r="F155" s="212" t="s">
        <v>1843</v>
      </c>
    </row>
    <row r="156" spans="2:6">
      <c r="B156" s="211" t="s">
        <v>1619</v>
      </c>
      <c r="C156" s="211" t="s">
        <v>1905</v>
      </c>
      <c r="D156" s="192">
        <v>45998</v>
      </c>
      <c r="E156" s="212" t="s">
        <v>2152</v>
      </c>
      <c r="F156" s="212" t="s">
        <v>1843</v>
      </c>
    </row>
    <row r="157" spans="2:6">
      <c r="B157" s="211" t="s">
        <v>1621</v>
      </c>
      <c r="C157" s="211" t="s">
        <v>1905</v>
      </c>
      <c r="D157" s="192">
        <v>46010</v>
      </c>
      <c r="E157" s="212" t="s">
        <v>2153</v>
      </c>
      <c r="F157" s="212" t="s">
        <v>1843</v>
      </c>
    </row>
    <row r="158" spans="2:6">
      <c r="B158" s="211" t="s">
        <v>1623</v>
      </c>
      <c r="C158" s="211" t="s">
        <v>1905</v>
      </c>
      <c r="D158" s="192">
        <v>46010</v>
      </c>
      <c r="E158" s="212" t="s">
        <v>2154</v>
      </c>
      <c r="F158" s="212" t="s">
        <v>1843</v>
      </c>
    </row>
    <row r="159" spans="2:6">
      <c r="B159" s="211" t="s">
        <v>1625</v>
      </c>
      <c r="C159" s="211" t="s">
        <v>1905</v>
      </c>
      <c r="D159" s="192">
        <v>46019</v>
      </c>
      <c r="E159" s="212" t="s">
        <v>2155</v>
      </c>
      <c r="F159" s="212" t="s">
        <v>1843</v>
      </c>
    </row>
    <row r="160" spans="2:6">
      <c r="B160" s="211" t="s">
        <v>1627</v>
      </c>
      <c r="C160" s="211" t="s">
        <v>1905</v>
      </c>
      <c r="D160" s="192">
        <v>46019</v>
      </c>
      <c r="E160" s="212" t="s">
        <v>2152</v>
      </c>
      <c r="F160" s="212" t="s">
        <v>1843</v>
      </c>
    </row>
    <row r="161" spans="2:6">
      <c r="B161" s="211" t="s">
        <v>1628</v>
      </c>
      <c r="C161" s="211" t="s">
        <v>1905</v>
      </c>
      <c r="D161" s="192">
        <v>46031</v>
      </c>
      <c r="E161" s="212" t="s">
        <v>2150</v>
      </c>
      <c r="F161" s="212" t="s">
        <v>1843</v>
      </c>
    </row>
    <row r="162" spans="2:6">
      <c r="B162" s="211" t="s">
        <v>1630</v>
      </c>
      <c r="C162" s="211" t="s">
        <v>1905</v>
      </c>
      <c r="D162" s="192">
        <v>46031</v>
      </c>
      <c r="E162" s="212" t="s">
        <v>2151</v>
      </c>
      <c r="F162" s="212" t="s">
        <v>1843</v>
      </c>
    </row>
    <row r="163" spans="2:6">
      <c r="B163" s="211" t="s">
        <v>1631</v>
      </c>
      <c r="C163" s="211" t="s">
        <v>1905</v>
      </c>
      <c r="D163" s="192">
        <v>46040</v>
      </c>
      <c r="E163" s="212" t="s">
        <v>2148</v>
      </c>
      <c r="F163" s="212" t="s">
        <v>1843</v>
      </c>
    </row>
    <row r="164" spans="2:6">
      <c r="B164" s="211" t="s">
        <v>1632</v>
      </c>
      <c r="C164" s="211" t="s">
        <v>1905</v>
      </c>
      <c r="D164" s="192">
        <v>46040</v>
      </c>
      <c r="E164" s="212" t="s">
        <v>2149</v>
      </c>
      <c r="F164" s="212" t="s">
        <v>1843</v>
      </c>
    </row>
    <row r="165" spans="2:6">
      <c r="B165" s="211" t="s">
        <v>1633</v>
      </c>
      <c r="C165" s="211" t="s">
        <v>1905</v>
      </c>
      <c r="D165" s="192">
        <v>46052</v>
      </c>
      <c r="E165" s="212" t="s">
        <v>2150</v>
      </c>
      <c r="F165" s="212" t="s">
        <v>1843</v>
      </c>
    </row>
    <row r="166" spans="2:6">
      <c r="B166" s="211" t="s">
        <v>1634</v>
      </c>
      <c r="C166" s="211" t="s">
        <v>1905</v>
      </c>
      <c r="D166" s="192">
        <v>46052</v>
      </c>
      <c r="E166" s="212" t="s">
        <v>2151</v>
      </c>
      <c r="F166" s="212" t="s">
        <v>1843</v>
      </c>
    </row>
    <row r="167" spans="2:6">
      <c r="B167" s="211" t="s">
        <v>1635</v>
      </c>
      <c r="C167" s="211" t="s">
        <v>1905</v>
      </c>
      <c r="D167" s="192">
        <v>46061</v>
      </c>
      <c r="E167" s="212" t="s">
        <v>2148</v>
      </c>
      <c r="F167" s="212" t="s">
        <v>1843</v>
      </c>
    </row>
    <row r="168" spans="2:6">
      <c r="B168" s="211" t="s">
        <v>1636</v>
      </c>
      <c r="C168" s="211" t="s">
        <v>1905</v>
      </c>
      <c r="D168" s="192">
        <v>46061</v>
      </c>
      <c r="E168" s="212" t="s">
        <v>2149</v>
      </c>
      <c r="F168" s="212" t="s">
        <v>1843</v>
      </c>
    </row>
    <row r="169" spans="2:6">
      <c r="B169" s="211" t="s">
        <v>1637</v>
      </c>
      <c r="C169" s="211" t="s">
        <v>1905</v>
      </c>
      <c r="D169" s="192">
        <v>46073</v>
      </c>
      <c r="E169" s="212" t="s">
        <v>2150</v>
      </c>
      <c r="F169" s="212" t="s">
        <v>1843</v>
      </c>
    </row>
    <row r="170" spans="2:6">
      <c r="B170" s="211" t="s">
        <v>1638</v>
      </c>
      <c r="C170" s="211" t="s">
        <v>1905</v>
      </c>
      <c r="D170" s="192">
        <v>46073</v>
      </c>
      <c r="E170" s="212" t="s">
        <v>2151</v>
      </c>
      <c r="F170" s="212" t="s">
        <v>1843</v>
      </c>
    </row>
    <row r="171" spans="2:6">
      <c r="B171" s="211" t="s">
        <v>1639</v>
      </c>
      <c r="C171" s="211" t="s">
        <v>1905</v>
      </c>
      <c r="D171" s="192">
        <v>46082</v>
      </c>
      <c r="E171" s="212" t="s">
        <v>2148</v>
      </c>
      <c r="F171" s="212" t="s">
        <v>1843</v>
      </c>
    </row>
    <row r="172" spans="2:6">
      <c r="B172" s="211" t="s">
        <v>1640</v>
      </c>
      <c r="C172" s="211" t="s">
        <v>1905</v>
      </c>
      <c r="D172" s="192">
        <v>46082</v>
      </c>
      <c r="E172" s="212" t="s">
        <v>2149</v>
      </c>
      <c r="F172" s="212" t="s">
        <v>1843</v>
      </c>
    </row>
    <row r="173" spans="2:6" ht="15.75" thickBot="1">
      <c r="B173" s="211" t="s">
        <v>1641</v>
      </c>
      <c r="C173" s="211" t="s">
        <v>1905</v>
      </c>
      <c r="D173" s="192">
        <v>46094</v>
      </c>
      <c r="E173" s="212" t="s">
        <v>2150</v>
      </c>
      <c r="F173" s="212" t="s">
        <v>1843</v>
      </c>
    </row>
    <row r="174" spans="2:6" ht="21.75" thickBot="1">
      <c r="B174" s="206" t="s">
        <v>2156</v>
      </c>
      <c r="C174" s="207"/>
      <c r="D174" s="208"/>
      <c r="E174" s="209"/>
      <c r="F174" s="210"/>
    </row>
    <row r="175" spans="2:6">
      <c r="B175" s="211" t="s">
        <v>1125</v>
      </c>
      <c r="C175" s="211" t="s">
        <v>1887</v>
      </c>
      <c r="D175" s="192">
        <v>45928</v>
      </c>
      <c r="E175" s="212" t="s">
        <v>2157</v>
      </c>
      <c r="F175" s="212" t="s">
        <v>2158</v>
      </c>
    </row>
    <row r="176" spans="2:6">
      <c r="B176" s="211" t="s">
        <v>1128</v>
      </c>
      <c r="C176" s="211" t="s">
        <v>1887</v>
      </c>
      <c r="D176" s="192">
        <v>45928</v>
      </c>
      <c r="E176" s="212" t="s">
        <v>2159</v>
      </c>
      <c r="F176" s="212" t="s">
        <v>2160</v>
      </c>
    </row>
    <row r="177" spans="2:6">
      <c r="B177" s="211" t="s">
        <v>1102</v>
      </c>
      <c r="C177" s="211" t="s">
        <v>1887</v>
      </c>
      <c r="D177" s="192">
        <v>45942</v>
      </c>
      <c r="E177" s="212" t="s">
        <v>2161</v>
      </c>
      <c r="F177" s="212" t="s">
        <v>2162</v>
      </c>
    </row>
    <row r="178" spans="2:6">
      <c r="B178" s="211" t="s">
        <v>1105</v>
      </c>
      <c r="C178" s="211" t="s">
        <v>1887</v>
      </c>
      <c r="D178" s="192">
        <v>45942</v>
      </c>
      <c r="E178" s="212" t="s">
        <v>2163</v>
      </c>
      <c r="F178" s="212" t="s">
        <v>2164</v>
      </c>
    </row>
    <row r="179" spans="2:6">
      <c r="B179" s="211" t="s">
        <v>1108</v>
      </c>
      <c r="C179" s="211" t="s">
        <v>1887</v>
      </c>
      <c r="D179" s="192">
        <v>45957</v>
      </c>
      <c r="E179" s="212" t="s">
        <v>2165</v>
      </c>
      <c r="F179" s="212" t="s">
        <v>2166</v>
      </c>
    </row>
    <row r="180" spans="2:6">
      <c r="B180" s="211" t="s">
        <v>1111</v>
      </c>
      <c r="C180" s="211" t="s">
        <v>1887</v>
      </c>
      <c r="D180" s="192">
        <v>45957</v>
      </c>
      <c r="E180" s="212" t="s">
        <v>2167</v>
      </c>
      <c r="F180" s="212" t="s">
        <v>2168</v>
      </c>
    </row>
    <row r="181" spans="2:6">
      <c r="B181" s="211" t="s">
        <v>1114</v>
      </c>
      <c r="C181" s="211" t="s">
        <v>1887</v>
      </c>
      <c r="D181" s="192">
        <v>45970</v>
      </c>
      <c r="E181" s="212" t="s">
        <v>2169</v>
      </c>
      <c r="F181" s="212" t="s">
        <v>2170</v>
      </c>
    </row>
    <row r="182" spans="2:6">
      <c r="B182" s="211" t="s">
        <v>1116</v>
      </c>
      <c r="C182" s="211" t="s">
        <v>1887</v>
      </c>
      <c r="D182" s="192">
        <v>45970</v>
      </c>
      <c r="E182" s="212" t="s">
        <v>2171</v>
      </c>
      <c r="F182" s="212" t="s">
        <v>2172</v>
      </c>
    </row>
    <row r="183" spans="2:6">
      <c r="B183" s="211" t="s">
        <v>1119</v>
      </c>
      <c r="C183" s="211" t="s">
        <v>1887</v>
      </c>
      <c r="D183" s="192">
        <v>45984</v>
      </c>
      <c r="E183" s="212" t="s">
        <v>2173</v>
      </c>
      <c r="F183" s="212" t="s">
        <v>2174</v>
      </c>
    </row>
    <row r="184" spans="2:6">
      <c r="B184" s="211" t="s">
        <v>1122</v>
      </c>
      <c r="C184" s="211" t="s">
        <v>1887</v>
      </c>
      <c r="D184" s="192">
        <v>45984</v>
      </c>
      <c r="E184" s="212" t="s">
        <v>2175</v>
      </c>
      <c r="F184" s="212" t="s">
        <v>2176</v>
      </c>
    </row>
    <row r="185" spans="2:6">
      <c r="B185" s="211" t="s">
        <v>1099</v>
      </c>
      <c r="C185" s="211" t="s">
        <v>1887</v>
      </c>
      <c r="D185" s="192">
        <v>45998</v>
      </c>
      <c r="E185" s="212" t="s">
        <v>2177</v>
      </c>
      <c r="F185" s="212" t="s">
        <v>2170</v>
      </c>
    </row>
    <row r="186" spans="2:6">
      <c r="B186" s="211" t="s">
        <v>1131</v>
      </c>
      <c r="C186" s="211" t="s">
        <v>1887</v>
      </c>
      <c r="D186" s="192">
        <v>45998</v>
      </c>
      <c r="E186" s="212" t="s">
        <v>2178</v>
      </c>
      <c r="F186" s="212" t="s">
        <v>2170</v>
      </c>
    </row>
    <row r="187" spans="2:6">
      <c r="B187" s="211" t="s">
        <v>1133</v>
      </c>
      <c r="C187" s="211" t="s">
        <v>1887</v>
      </c>
      <c r="D187" s="192">
        <v>46011</v>
      </c>
      <c r="E187" s="212" t="s">
        <v>2179</v>
      </c>
      <c r="F187" s="212" t="s">
        <v>2176</v>
      </c>
    </row>
    <row r="188" spans="2:6">
      <c r="B188" s="211" t="s">
        <v>1187</v>
      </c>
      <c r="C188" s="211" t="s">
        <v>1887</v>
      </c>
      <c r="D188" s="192">
        <v>46040</v>
      </c>
      <c r="E188" s="212" t="s">
        <v>2169</v>
      </c>
      <c r="F188" s="212" t="s">
        <v>2174</v>
      </c>
    </row>
    <row r="189" spans="2:6">
      <c r="B189" s="211" t="s">
        <v>1188</v>
      </c>
      <c r="C189" s="211" t="s">
        <v>1887</v>
      </c>
      <c r="D189" s="192">
        <v>46040</v>
      </c>
      <c r="E189" s="212" t="s">
        <v>2180</v>
      </c>
      <c r="F189" s="212" t="s">
        <v>2181</v>
      </c>
    </row>
    <row r="190" spans="2:6">
      <c r="B190" s="211" t="s">
        <v>1191</v>
      </c>
      <c r="C190" s="211" t="s">
        <v>1887</v>
      </c>
      <c r="D190" s="192">
        <v>46054</v>
      </c>
      <c r="E190" s="212" t="s">
        <v>2182</v>
      </c>
      <c r="F190" s="212" t="s">
        <v>2183</v>
      </c>
    </row>
    <row r="191" spans="2:6">
      <c r="B191" s="211" t="s">
        <v>1193</v>
      </c>
      <c r="C191" s="211" t="s">
        <v>1887</v>
      </c>
      <c r="D191" s="192">
        <v>46054</v>
      </c>
      <c r="E191" s="212" t="s">
        <v>2184</v>
      </c>
      <c r="F191" s="212" t="s">
        <v>2172</v>
      </c>
    </row>
    <row r="192" spans="2:6">
      <c r="B192" s="211" t="s">
        <v>1195</v>
      </c>
      <c r="C192" s="211" t="s">
        <v>1887</v>
      </c>
      <c r="D192" s="192">
        <v>46068</v>
      </c>
      <c r="E192" s="212" t="s">
        <v>2619</v>
      </c>
      <c r="F192" s="212" t="s">
        <v>2164</v>
      </c>
    </row>
    <row r="193" spans="2:6">
      <c r="B193" s="211" t="s">
        <v>1197</v>
      </c>
      <c r="C193" s="211" t="s">
        <v>1887</v>
      </c>
      <c r="D193" s="192">
        <v>46068</v>
      </c>
      <c r="E193" s="212" t="s">
        <v>2184</v>
      </c>
      <c r="F193" s="212" t="s">
        <v>2186</v>
      </c>
    </row>
    <row r="194" spans="2:6">
      <c r="B194" s="211" t="s">
        <v>1198</v>
      </c>
      <c r="C194" s="211" t="s">
        <v>1887</v>
      </c>
      <c r="D194" s="192">
        <v>46082</v>
      </c>
      <c r="E194" s="212" t="s">
        <v>2182</v>
      </c>
      <c r="F194" s="212" t="s">
        <v>2183</v>
      </c>
    </row>
    <row r="195" spans="2:6">
      <c r="B195" s="211" t="s">
        <v>1199</v>
      </c>
      <c r="C195" s="211" t="s">
        <v>1887</v>
      </c>
      <c r="D195" s="192">
        <v>46082</v>
      </c>
      <c r="E195" s="212" t="s">
        <v>2187</v>
      </c>
      <c r="F195" s="212" t="s">
        <v>2183</v>
      </c>
    </row>
    <row r="196" spans="2:6">
      <c r="B196" s="211" t="s">
        <v>1201</v>
      </c>
      <c r="C196" s="211" t="s">
        <v>1887</v>
      </c>
      <c r="D196" s="192">
        <v>46096</v>
      </c>
      <c r="E196" s="212" t="s">
        <v>2188</v>
      </c>
      <c r="F196" s="212" t="s">
        <v>2186</v>
      </c>
    </row>
    <row r="197" spans="2:6">
      <c r="B197" s="211" t="s">
        <v>1202</v>
      </c>
      <c r="C197" s="211" t="s">
        <v>1887</v>
      </c>
      <c r="D197" s="192">
        <v>46096</v>
      </c>
      <c r="E197" s="212" t="s">
        <v>2189</v>
      </c>
      <c r="F197" s="212" t="s">
        <v>2186</v>
      </c>
    </row>
    <row r="198" spans="2:6">
      <c r="B198" s="211" t="s">
        <v>1203</v>
      </c>
      <c r="C198" s="211" t="s">
        <v>1887</v>
      </c>
      <c r="D198" s="192">
        <v>46110</v>
      </c>
      <c r="E198" s="212" t="s">
        <v>2190</v>
      </c>
      <c r="F198" s="212" t="s">
        <v>2186</v>
      </c>
    </row>
    <row r="199" spans="2:6">
      <c r="B199" s="211" t="s">
        <v>1204</v>
      </c>
      <c r="C199" s="211" t="s">
        <v>1887</v>
      </c>
      <c r="D199" s="192">
        <v>46110</v>
      </c>
      <c r="E199" s="212" t="s">
        <v>2191</v>
      </c>
      <c r="F199" s="212" t="s">
        <v>2186</v>
      </c>
    </row>
    <row r="200" spans="2:6">
      <c r="B200" s="211" t="s">
        <v>1205</v>
      </c>
      <c r="C200" s="211" t="s">
        <v>1887</v>
      </c>
      <c r="D200" s="192">
        <v>46124</v>
      </c>
      <c r="E200" s="212" t="s">
        <v>2190</v>
      </c>
      <c r="F200" s="212" t="s">
        <v>2186</v>
      </c>
    </row>
    <row r="201" spans="2:6">
      <c r="B201" s="211" t="s">
        <v>1206</v>
      </c>
      <c r="C201" s="211" t="s">
        <v>1887</v>
      </c>
      <c r="D201" s="192">
        <v>46124</v>
      </c>
      <c r="E201" s="212" t="s">
        <v>2192</v>
      </c>
      <c r="F201" s="212" t="s">
        <v>2193</v>
      </c>
    </row>
    <row r="202" spans="2:6" ht="15.75" thickBot="1">
      <c r="B202" s="211" t="s">
        <v>1207</v>
      </c>
      <c r="C202" s="211" t="s">
        <v>1887</v>
      </c>
      <c r="D202" s="192">
        <v>46138</v>
      </c>
      <c r="E202" s="212" t="s">
        <v>2194</v>
      </c>
      <c r="F202" s="212" t="s">
        <v>2195</v>
      </c>
    </row>
    <row r="203" spans="2:6" ht="21.75" thickBot="1">
      <c r="B203" s="206" t="s">
        <v>2620</v>
      </c>
      <c r="C203" s="207"/>
      <c r="D203" s="208"/>
      <c r="E203" s="209"/>
      <c r="F203" s="210"/>
    </row>
    <row r="204" spans="2:6">
      <c r="B204" s="211" t="s">
        <v>1239</v>
      </c>
      <c r="C204" s="211" t="s">
        <v>2055</v>
      </c>
      <c r="D204" s="192">
        <v>45942</v>
      </c>
      <c r="E204" s="212" t="s">
        <v>2621</v>
      </c>
      <c r="F204" s="212" t="s">
        <v>2198</v>
      </c>
    </row>
    <row r="205" spans="2:6">
      <c r="B205" s="211" t="s">
        <v>1242</v>
      </c>
      <c r="C205" s="211" t="s">
        <v>2055</v>
      </c>
      <c r="D205" s="192">
        <v>45942</v>
      </c>
      <c r="E205" s="212" t="s">
        <v>2199</v>
      </c>
      <c r="F205" s="212" t="s">
        <v>2200</v>
      </c>
    </row>
    <row r="206" spans="2:6">
      <c r="B206" s="211" t="s">
        <v>1234</v>
      </c>
      <c r="C206" s="211" t="s">
        <v>2055</v>
      </c>
      <c r="D206" s="192">
        <v>45970</v>
      </c>
      <c r="E206" s="212" t="s">
        <v>2201</v>
      </c>
      <c r="F206" s="212" t="s">
        <v>2202</v>
      </c>
    </row>
    <row r="207" spans="2:6">
      <c r="B207" s="211" t="s">
        <v>1237</v>
      </c>
      <c r="C207" s="211" t="s">
        <v>2055</v>
      </c>
      <c r="D207" s="192">
        <v>45984</v>
      </c>
      <c r="E207" s="212" t="s">
        <v>2201</v>
      </c>
      <c r="F207" s="212" t="s">
        <v>2203</v>
      </c>
    </row>
    <row r="208" spans="2:6">
      <c r="B208" s="211" t="s">
        <v>1231</v>
      </c>
      <c r="C208" s="211" t="s">
        <v>2055</v>
      </c>
      <c r="D208" s="192">
        <v>45998</v>
      </c>
      <c r="E208" s="212" t="s">
        <v>2204</v>
      </c>
      <c r="F208" s="212" t="s">
        <v>2205</v>
      </c>
    </row>
    <row r="209" spans="2:6">
      <c r="B209" s="211" t="s">
        <v>1245</v>
      </c>
      <c r="C209" s="211" t="s">
        <v>2055</v>
      </c>
      <c r="D209" s="192">
        <v>45998</v>
      </c>
      <c r="E209" s="212" t="s">
        <v>2206</v>
      </c>
      <c r="F209" s="212" t="s">
        <v>2205</v>
      </c>
    </row>
    <row r="210" spans="2:6">
      <c r="B210" s="211" t="s">
        <v>1247</v>
      </c>
      <c r="C210" s="211" t="s">
        <v>2055</v>
      </c>
      <c r="D210" s="192">
        <v>46012</v>
      </c>
      <c r="E210" s="212" t="s">
        <v>2207</v>
      </c>
      <c r="F210" s="212" t="s">
        <v>2205</v>
      </c>
    </row>
    <row r="211" spans="2:6">
      <c r="B211" s="211" t="s">
        <v>1249</v>
      </c>
      <c r="C211" s="211" t="s">
        <v>2055</v>
      </c>
      <c r="D211" s="192">
        <v>46012</v>
      </c>
      <c r="E211" s="212" t="s">
        <v>2208</v>
      </c>
      <c r="F211" s="212" t="s">
        <v>2209</v>
      </c>
    </row>
    <row r="212" spans="2:6">
      <c r="B212" s="211" t="s">
        <v>1266</v>
      </c>
      <c r="C212" s="211" t="s">
        <v>2055</v>
      </c>
      <c r="D212" s="192">
        <v>46026</v>
      </c>
      <c r="E212" s="212" t="s">
        <v>2622</v>
      </c>
      <c r="F212" s="212" t="s">
        <v>2209</v>
      </c>
    </row>
    <row r="213" spans="2:6">
      <c r="B213" s="211" t="s">
        <v>1268</v>
      </c>
      <c r="C213" s="211" t="s">
        <v>2055</v>
      </c>
      <c r="D213" s="192">
        <v>46026</v>
      </c>
      <c r="E213" s="212" t="s">
        <v>2211</v>
      </c>
      <c r="F213" s="212" t="s">
        <v>2205</v>
      </c>
    </row>
    <row r="214" spans="2:6">
      <c r="B214" s="211" t="s">
        <v>1270</v>
      </c>
      <c r="C214" s="211" t="s">
        <v>2055</v>
      </c>
      <c r="D214" s="192">
        <v>46054</v>
      </c>
      <c r="E214" s="212" t="s">
        <v>2201</v>
      </c>
      <c r="F214" s="212" t="s">
        <v>2203</v>
      </c>
    </row>
    <row r="215" spans="2:6">
      <c r="B215" s="211" t="s">
        <v>1271</v>
      </c>
      <c r="C215" s="211" t="s">
        <v>2055</v>
      </c>
      <c r="D215" s="192">
        <v>46068</v>
      </c>
      <c r="E215" s="212" t="s">
        <v>2201</v>
      </c>
      <c r="F215" s="212" t="s">
        <v>2202</v>
      </c>
    </row>
    <row r="216" spans="2:6">
      <c r="B216" s="211" t="s">
        <v>1272</v>
      </c>
      <c r="C216" s="211" t="s">
        <v>2055</v>
      </c>
      <c r="D216" s="192">
        <v>46082</v>
      </c>
      <c r="E216" s="212" t="s">
        <v>2201</v>
      </c>
      <c r="F216" s="212" t="s">
        <v>2203</v>
      </c>
    </row>
    <row r="217" spans="2:6">
      <c r="B217" s="211" t="s">
        <v>1273</v>
      </c>
      <c r="C217" s="211" t="s">
        <v>2055</v>
      </c>
      <c r="D217" s="192">
        <v>46082</v>
      </c>
      <c r="E217" s="212" t="s">
        <v>2212</v>
      </c>
      <c r="F217" s="212" t="s">
        <v>2213</v>
      </c>
    </row>
    <row r="218" spans="2:6" ht="15.75" thickBot="1">
      <c r="B218" s="211" t="s">
        <v>1276</v>
      </c>
      <c r="C218" s="211" t="s">
        <v>2055</v>
      </c>
      <c r="D218" s="192">
        <v>46096</v>
      </c>
      <c r="E218" s="212" t="s">
        <v>2623</v>
      </c>
      <c r="F218" s="212" t="s">
        <v>2215</v>
      </c>
    </row>
    <row r="219" spans="2:6" ht="21.75" thickBot="1">
      <c r="B219" s="206" t="s">
        <v>2216</v>
      </c>
      <c r="C219" s="207"/>
      <c r="D219" s="208"/>
      <c r="E219" s="209"/>
      <c r="F219" s="210"/>
    </row>
    <row r="220" spans="2:6">
      <c r="B220" s="224" t="s">
        <v>1333</v>
      </c>
      <c r="C220" s="193" t="s">
        <v>1895</v>
      </c>
      <c r="D220" s="222">
        <v>46067</v>
      </c>
      <c r="E220" s="193" t="s">
        <v>2624</v>
      </c>
      <c r="F220" s="223" t="s">
        <v>1893</v>
      </c>
    </row>
    <row r="221" spans="2:6">
      <c r="B221" s="224" t="s">
        <v>1304</v>
      </c>
      <c r="C221" s="193" t="s">
        <v>1785</v>
      </c>
      <c r="D221" s="222">
        <v>45924</v>
      </c>
      <c r="E221" s="193" t="s">
        <v>2625</v>
      </c>
      <c r="F221" s="223" t="s">
        <v>2218</v>
      </c>
    </row>
    <row r="222" spans="2:6">
      <c r="B222" s="225" t="s">
        <v>1306</v>
      </c>
      <c r="C222" s="226" t="s">
        <v>1785</v>
      </c>
      <c r="D222" s="227">
        <v>45929</v>
      </c>
      <c r="E222" s="226" t="s">
        <v>2626</v>
      </c>
      <c r="F222" s="228" t="s">
        <v>1893</v>
      </c>
    </row>
  </sheetData>
  <sortState xmlns:xlrd2="http://schemas.microsoft.com/office/spreadsheetml/2017/richdata2" ref="B220:F222">
    <sortCondition ref="B220:B222"/>
  </sortState>
  <mergeCells count="4">
    <mergeCell ref="B2:F2"/>
    <mergeCell ref="B3:F3"/>
    <mergeCell ref="B4:F4"/>
    <mergeCell ref="B5:F5"/>
  </mergeCells>
  <conditionalFormatting sqref="G1:G6">
    <cfRule type="duplicateValues" dxfId="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020EC-F065-48B3-8876-0219613E4FC7}">
  <sheetPr codeName="Sheet11"/>
  <dimension ref="B1:J1055"/>
  <sheetViews>
    <sheetView workbookViewId="0">
      <pane ySplit="6" topLeftCell="A7" activePane="bottomLeft" state="frozen"/>
      <selection pane="bottomLeft" activeCell="N14" sqref="N14:N15"/>
      <selection activeCell="C37" sqref="C37"/>
    </sheetView>
  </sheetViews>
  <sheetFormatPr defaultRowHeight="15"/>
  <cols>
    <col min="2" max="2" width="12.28515625" customWidth="1"/>
    <col min="3" max="3" width="18.85546875" customWidth="1"/>
    <col min="4" max="4" width="17.5703125" customWidth="1"/>
    <col min="5" max="5" width="60.85546875" customWidth="1"/>
    <col min="6" max="6" width="44.42578125" customWidth="1"/>
    <col min="7" max="7" width="17.7109375" hidden="1" customWidth="1"/>
    <col min="8" max="8" width="17" hidden="1" customWidth="1"/>
    <col min="10" max="10" width="12.140625" customWidth="1"/>
  </cols>
  <sheetData>
    <row r="1" spans="2:10" ht="15.75" thickBot="1">
      <c r="H1" s="100">
        <v>45824</v>
      </c>
    </row>
    <row r="2" spans="2:10" ht="31.5">
      <c r="B2" s="255" t="s">
        <v>2627</v>
      </c>
      <c r="C2" s="256"/>
      <c r="D2" s="256"/>
      <c r="E2" s="256"/>
      <c r="F2" s="257"/>
      <c r="J2" s="135" t="s">
        <v>2628</v>
      </c>
    </row>
    <row r="3" spans="2:10">
      <c r="B3" s="258" t="s">
        <v>2629</v>
      </c>
      <c r="C3" s="259"/>
      <c r="D3" s="259"/>
      <c r="E3" s="259"/>
      <c r="F3" s="260"/>
      <c r="J3" t="s">
        <v>120</v>
      </c>
    </row>
    <row r="4" spans="2:10">
      <c r="B4" s="261" t="s">
        <v>2221</v>
      </c>
      <c r="C4" s="262"/>
      <c r="D4" s="262"/>
      <c r="E4" s="262"/>
      <c r="F4" s="263"/>
    </row>
    <row r="5" spans="2:10" ht="15.75" thickBot="1">
      <c r="B5" s="264"/>
      <c r="C5" s="265"/>
      <c r="D5" s="265"/>
      <c r="E5" s="265"/>
      <c r="F5" s="266"/>
    </row>
    <row r="6" spans="2:10" ht="15.75" thickBot="1">
      <c r="B6" s="138" t="s">
        <v>122</v>
      </c>
      <c r="C6" s="139" t="s">
        <v>123</v>
      </c>
      <c r="D6" s="140" t="s">
        <v>124</v>
      </c>
      <c r="E6" s="141" t="s">
        <v>125</v>
      </c>
      <c r="F6" s="142" t="s">
        <v>126</v>
      </c>
      <c r="H6" t="s">
        <v>127</v>
      </c>
      <c r="J6" t="s">
        <v>128</v>
      </c>
    </row>
    <row r="7" spans="2:10" ht="18.75">
      <c r="B7" s="267" t="s">
        <v>129</v>
      </c>
      <c r="C7" s="268"/>
      <c r="D7" s="268"/>
      <c r="E7" s="268"/>
      <c r="F7" s="269"/>
    </row>
    <row r="8" spans="2:10">
      <c r="B8" s="149" t="s">
        <v>130</v>
      </c>
      <c r="C8" s="149" t="s">
        <v>131</v>
      </c>
      <c r="D8" s="150">
        <v>45781</v>
      </c>
      <c r="E8" s="149" t="s">
        <v>132</v>
      </c>
      <c r="F8" s="149" t="s">
        <v>133</v>
      </c>
      <c r="G8">
        <f>VLOOKUP(B8,Sheet1!E:N,10,FALSE)</f>
        <v>90</v>
      </c>
      <c r="H8" s="100">
        <f>D8-G8</f>
        <v>45691</v>
      </c>
      <c r="J8" t="str">
        <f>IF(H8&gt;$H$1,"Y","N")</f>
        <v>N</v>
      </c>
    </row>
    <row r="9" spans="2:10">
      <c r="B9" s="149" t="s">
        <v>134</v>
      </c>
      <c r="C9" s="149" t="s">
        <v>135</v>
      </c>
      <c r="D9" s="150">
        <v>45914</v>
      </c>
      <c r="E9" s="149" t="s">
        <v>132</v>
      </c>
      <c r="F9" s="149" t="s">
        <v>133</v>
      </c>
      <c r="G9">
        <f>VLOOKUP(B9,Sheet1!E:N,10,FALSE)</f>
        <v>90</v>
      </c>
      <c r="H9" s="100">
        <f t="shared" ref="H9:H72" si="0">D9-G9</f>
        <v>45824</v>
      </c>
      <c r="J9" t="str">
        <f t="shared" ref="J9:J72" si="1">IF(H9&gt;$H$1,"Y","N")</f>
        <v>N</v>
      </c>
    </row>
    <row r="10" spans="2:10">
      <c r="B10" s="149" t="s">
        <v>136</v>
      </c>
      <c r="C10" s="149" t="s">
        <v>137</v>
      </c>
      <c r="D10" s="150">
        <v>45780</v>
      </c>
      <c r="E10" s="149" t="s">
        <v>138</v>
      </c>
      <c r="F10" s="149" t="s">
        <v>139</v>
      </c>
      <c r="G10">
        <f>VLOOKUP(B10,Sheet1!E:N,10,FALSE)</f>
        <v>90</v>
      </c>
      <c r="H10" s="100">
        <f t="shared" si="0"/>
        <v>45690</v>
      </c>
      <c r="J10" t="str">
        <f t="shared" si="1"/>
        <v>N</v>
      </c>
    </row>
    <row r="11" spans="2:10">
      <c r="B11" s="149" t="s">
        <v>140</v>
      </c>
      <c r="C11" s="149" t="s">
        <v>137</v>
      </c>
      <c r="D11" s="150">
        <v>45787</v>
      </c>
      <c r="E11" s="149" t="s">
        <v>138</v>
      </c>
      <c r="F11" s="149" t="s">
        <v>139</v>
      </c>
      <c r="G11">
        <f>VLOOKUP(B11,Sheet1!E:N,10,FALSE)</f>
        <v>90</v>
      </c>
      <c r="H11" s="100">
        <f t="shared" si="0"/>
        <v>45697</v>
      </c>
      <c r="J11" t="str">
        <f t="shared" si="1"/>
        <v>N</v>
      </c>
    </row>
    <row r="12" spans="2:10">
      <c r="B12" s="149" t="s">
        <v>141</v>
      </c>
      <c r="C12" s="149" t="s">
        <v>137</v>
      </c>
      <c r="D12" s="150">
        <v>45794</v>
      </c>
      <c r="E12" s="149" t="s">
        <v>138</v>
      </c>
      <c r="F12" s="149" t="s">
        <v>139</v>
      </c>
      <c r="G12">
        <f>VLOOKUP(B12,Sheet1!E:N,10,FALSE)</f>
        <v>90</v>
      </c>
      <c r="H12" s="100">
        <f t="shared" si="0"/>
        <v>45704</v>
      </c>
      <c r="J12" t="str">
        <f t="shared" si="1"/>
        <v>N</v>
      </c>
    </row>
    <row r="13" spans="2:10">
      <c r="B13" s="149" t="s">
        <v>142</v>
      </c>
      <c r="C13" s="149" t="s">
        <v>137</v>
      </c>
      <c r="D13" s="150">
        <v>45801</v>
      </c>
      <c r="E13" s="149" t="s">
        <v>138</v>
      </c>
      <c r="F13" s="149" t="s">
        <v>139</v>
      </c>
      <c r="G13">
        <f>VLOOKUP(B13,Sheet1!E:N,10,FALSE)</f>
        <v>90</v>
      </c>
      <c r="H13" s="100">
        <f t="shared" si="0"/>
        <v>45711</v>
      </c>
      <c r="J13" t="str">
        <f t="shared" si="1"/>
        <v>N</v>
      </c>
    </row>
    <row r="14" spans="2:10">
      <c r="B14" s="149" t="s">
        <v>143</v>
      </c>
      <c r="C14" s="149" t="s">
        <v>137</v>
      </c>
      <c r="D14" s="150">
        <v>45808</v>
      </c>
      <c r="E14" s="149" t="s">
        <v>138</v>
      </c>
      <c r="F14" s="149" t="s">
        <v>139</v>
      </c>
      <c r="G14">
        <f>VLOOKUP(B14,Sheet1!E:N,10,FALSE)</f>
        <v>90</v>
      </c>
      <c r="H14" s="100">
        <f t="shared" si="0"/>
        <v>45718</v>
      </c>
      <c r="J14" t="str">
        <f t="shared" si="1"/>
        <v>N</v>
      </c>
    </row>
    <row r="15" spans="2:10">
      <c r="B15" s="149" t="s">
        <v>144</v>
      </c>
      <c r="C15" s="149" t="s">
        <v>137</v>
      </c>
      <c r="D15" s="150">
        <v>45815</v>
      </c>
      <c r="E15" s="149" t="s">
        <v>138</v>
      </c>
      <c r="F15" s="149" t="s">
        <v>139</v>
      </c>
      <c r="G15">
        <f>VLOOKUP(B15,Sheet1!E:N,10,FALSE)</f>
        <v>90</v>
      </c>
      <c r="H15" s="100">
        <f t="shared" si="0"/>
        <v>45725</v>
      </c>
      <c r="J15" t="str">
        <f t="shared" si="1"/>
        <v>N</v>
      </c>
    </row>
    <row r="16" spans="2:10">
      <c r="B16" s="149" t="s">
        <v>145</v>
      </c>
      <c r="C16" s="149" t="s">
        <v>137</v>
      </c>
      <c r="D16" s="150">
        <v>45822</v>
      </c>
      <c r="E16" s="149" t="s">
        <v>138</v>
      </c>
      <c r="F16" s="149" t="s">
        <v>139</v>
      </c>
      <c r="G16">
        <f>VLOOKUP(B16,Sheet1!E:N,10,FALSE)</f>
        <v>90</v>
      </c>
      <c r="H16" s="100">
        <f t="shared" si="0"/>
        <v>45732</v>
      </c>
      <c r="J16" t="str">
        <f t="shared" si="1"/>
        <v>N</v>
      </c>
    </row>
    <row r="17" spans="2:10">
      <c r="B17" s="149" t="s">
        <v>146</v>
      </c>
      <c r="C17" s="149" t="s">
        <v>137</v>
      </c>
      <c r="D17" s="150">
        <v>45829</v>
      </c>
      <c r="E17" s="149" t="s">
        <v>138</v>
      </c>
      <c r="F17" s="149" t="s">
        <v>139</v>
      </c>
      <c r="G17">
        <f>VLOOKUP(B17,Sheet1!E:N,10,FALSE)</f>
        <v>90</v>
      </c>
      <c r="H17" s="100">
        <f t="shared" si="0"/>
        <v>45739</v>
      </c>
      <c r="J17" t="str">
        <f t="shared" si="1"/>
        <v>N</v>
      </c>
    </row>
    <row r="18" spans="2:10">
      <c r="B18" s="149" t="s">
        <v>147</v>
      </c>
      <c r="C18" s="149" t="s">
        <v>137</v>
      </c>
      <c r="D18" s="150">
        <v>45836</v>
      </c>
      <c r="E18" s="149" t="s">
        <v>138</v>
      </c>
      <c r="F18" s="149" t="s">
        <v>139</v>
      </c>
      <c r="G18">
        <f>VLOOKUP(B18,Sheet1!E:N,10,FALSE)</f>
        <v>90</v>
      </c>
      <c r="H18" s="100">
        <f t="shared" si="0"/>
        <v>45746</v>
      </c>
      <c r="J18" t="str">
        <f t="shared" si="1"/>
        <v>N</v>
      </c>
    </row>
    <row r="19" spans="2:10">
      <c r="B19" s="149" t="s">
        <v>148</v>
      </c>
      <c r="C19" s="149" t="s">
        <v>137</v>
      </c>
      <c r="D19" s="150">
        <v>45843</v>
      </c>
      <c r="E19" s="149" t="s">
        <v>138</v>
      </c>
      <c r="F19" s="149" t="s">
        <v>139</v>
      </c>
      <c r="G19">
        <f>VLOOKUP(B19,Sheet1!E:N,10,FALSE)</f>
        <v>90</v>
      </c>
      <c r="H19" s="100">
        <f t="shared" si="0"/>
        <v>45753</v>
      </c>
      <c r="J19" t="str">
        <f t="shared" si="1"/>
        <v>N</v>
      </c>
    </row>
    <row r="20" spans="2:10">
      <c r="B20" s="149" t="s">
        <v>149</v>
      </c>
      <c r="C20" s="149" t="s">
        <v>137</v>
      </c>
      <c r="D20" s="150">
        <v>45850</v>
      </c>
      <c r="E20" s="149" t="s">
        <v>138</v>
      </c>
      <c r="F20" s="149" t="s">
        <v>139</v>
      </c>
      <c r="G20">
        <f>VLOOKUP(B20,Sheet1!E:N,10,FALSE)</f>
        <v>90</v>
      </c>
      <c r="H20" s="100">
        <f t="shared" si="0"/>
        <v>45760</v>
      </c>
      <c r="J20" t="str">
        <f t="shared" si="1"/>
        <v>N</v>
      </c>
    </row>
    <row r="21" spans="2:10">
      <c r="B21" s="149" t="s">
        <v>150</v>
      </c>
      <c r="C21" s="149" t="s">
        <v>137</v>
      </c>
      <c r="D21" s="150">
        <v>45857</v>
      </c>
      <c r="E21" s="149" t="s">
        <v>138</v>
      </c>
      <c r="F21" s="149" t="s">
        <v>139</v>
      </c>
      <c r="G21">
        <f>VLOOKUP(B21,Sheet1!E:N,10,FALSE)</f>
        <v>90</v>
      </c>
      <c r="H21" s="100">
        <f t="shared" si="0"/>
        <v>45767</v>
      </c>
      <c r="J21" t="str">
        <f t="shared" si="1"/>
        <v>N</v>
      </c>
    </row>
    <row r="22" spans="2:10">
      <c r="B22" s="149" t="s">
        <v>151</v>
      </c>
      <c r="C22" s="149" t="s">
        <v>137</v>
      </c>
      <c r="D22" s="150">
        <v>45864</v>
      </c>
      <c r="E22" s="149" t="s">
        <v>138</v>
      </c>
      <c r="F22" s="149" t="s">
        <v>139</v>
      </c>
      <c r="G22">
        <f>VLOOKUP(B22,Sheet1!E:N,10,FALSE)</f>
        <v>90</v>
      </c>
      <c r="H22" s="100">
        <f t="shared" si="0"/>
        <v>45774</v>
      </c>
      <c r="J22" t="str">
        <f t="shared" si="1"/>
        <v>N</v>
      </c>
    </row>
    <row r="23" spans="2:10">
      <c r="B23" s="149" t="s">
        <v>152</v>
      </c>
      <c r="C23" s="149" t="s">
        <v>137</v>
      </c>
      <c r="D23" s="150">
        <v>45871</v>
      </c>
      <c r="E23" s="149" t="s">
        <v>138</v>
      </c>
      <c r="F23" s="149" t="s">
        <v>139</v>
      </c>
      <c r="G23">
        <f>VLOOKUP(B23,Sheet1!E:N,10,FALSE)</f>
        <v>90</v>
      </c>
      <c r="H23" s="100">
        <f t="shared" si="0"/>
        <v>45781</v>
      </c>
      <c r="J23" t="str">
        <f t="shared" si="1"/>
        <v>N</v>
      </c>
    </row>
    <row r="24" spans="2:10">
      <c r="B24" s="149" t="s">
        <v>153</v>
      </c>
      <c r="C24" s="149" t="s">
        <v>137</v>
      </c>
      <c r="D24" s="150">
        <v>45878</v>
      </c>
      <c r="E24" s="149" t="s">
        <v>138</v>
      </c>
      <c r="F24" s="149" t="s">
        <v>139</v>
      </c>
      <c r="G24">
        <f>VLOOKUP(B24,Sheet1!E:N,10,FALSE)</f>
        <v>90</v>
      </c>
      <c r="H24" s="100">
        <f t="shared" si="0"/>
        <v>45788</v>
      </c>
      <c r="J24" t="str">
        <f t="shared" si="1"/>
        <v>N</v>
      </c>
    </row>
    <row r="25" spans="2:10">
      <c r="B25" s="149" t="s">
        <v>154</v>
      </c>
      <c r="C25" s="149" t="s">
        <v>137</v>
      </c>
      <c r="D25" s="150">
        <v>45885</v>
      </c>
      <c r="E25" s="149" t="s">
        <v>138</v>
      </c>
      <c r="F25" s="149" t="s">
        <v>139</v>
      </c>
      <c r="G25">
        <f>VLOOKUP(B25,Sheet1!E:N,10,FALSE)</f>
        <v>90</v>
      </c>
      <c r="H25" s="100">
        <f t="shared" si="0"/>
        <v>45795</v>
      </c>
      <c r="J25" t="str">
        <f t="shared" si="1"/>
        <v>N</v>
      </c>
    </row>
    <row r="26" spans="2:10">
      <c r="B26" s="149" t="s">
        <v>155</v>
      </c>
      <c r="C26" s="149" t="s">
        <v>137</v>
      </c>
      <c r="D26" s="150">
        <v>45892</v>
      </c>
      <c r="E26" s="149" t="s">
        <v>138</v>
      </c>
      <c r="F26" s="149" t="s">
        <v>139</v>
      </c>
      <c r="G26">
        <f>VLOOKUP(B26,Sheet1!E:N,10,FALSE)</f>
        <v>90</v>
      </c>
      <c r="H26" s="100">
        <f t="shared" si="0"/>
        <v>45802</v>
      </c>
      <c r="J26" t="str">
        <f t="shared" si="1"/>
        <v>N</v>
      </c>
    </row>
    <row r="27" spans="2:10">
      <c r="B27" s="149" t="s">
        <v>156</v>
      </c>
      <c r="C27" s="149" t="s">
        <v>137</v>
      </c>
      <c r="D27" s="150">
        <v>45899</v>
      </c>
      <c r="E27" s="149" t="s">
        <v>138</v>
      </c>
      <c r="F27" s="149" t="s">
        <v>139</v>
      </c>
      <c r="G27">
        <f>VLOOKUP(B27,Sheet1!E:N,10,FALSE)</f>
        <v>90</v>
      </c>
      <c r="H27" s="100">
        <f t="shared" si="0"/>
        <v>45809</v>
      </c>
      <c r="J27" t="str">
        <f t="shared" si="1"/>
        <v>N</v>
      </c>
    </row>
    <row r="28" spans="2:10">
      <c r="B28" s="149" t="s">
        <v>157</v>
      </c>
      <c r="C28" s="149" t="s">
        <v>137</v>
      </c>
      <c r="D28" s="150">
        <v>45913</v>
      </c>
      <c r="E28" s="149" t="s">
        <v>138</v>
      </c>
      <c r="F28" s="149" t="s">
        <v>139</v>
      </c>
      <c r="G28">
        <f>VLOOKUP(B28,Sheet1!E:N,10,FALSE)</f>
        <v>90</v>
      </c>
      <c r="H28" s="100">
        <f t="shared" si="0"/>
        <v>45823</v>
      </c>
      <c r="J28" t="str">
        <f t="shared" si="1"/>
        <v>N</v>
      </c>
    </row>
    <row r="29" spans="2:10">
      <c r="B29" s="149" t="s">
        <v>158</v>
      </c>
      <c r="C29" s="149" t="s">
        <v>137</v>
      </c>
      <c r="D29" s="150">
        <v>45920</v>
      </c>
      <c r="E29" s="149" t="s">
        <v>138</v>
      </c>
      <c r="F29" s="149" t="s">
        <v>139</v>
      </c>
      <c r="G29">
        <f>VLOOKUP(B29,Sheet1!E:N,10,FALSE)</f>
        <v>90</v>
      </c>
      <c r="H29" s="100">
        <f t="shared" si="0"/>
        <v>45830</v>
      </c>
      <c r="J29" t="str">
        <f t="shared" si="1"/>
        <v>Y</v>
      </c>
    </row>
    <row r="30" spans="2:10">
      <c r="B30" s="149" t="s">
        <v>159</v>
      </c>
      <c r="C30" s="149" t="s">
        <v>137</v>
      </c>
      <c r="D30" s="150">
        <v>45927</v>
      </c>
      <c r="E30" s="149" t="s">
        <v>138</v>
      </c>
      <c r="F30" s="149" t="s">
        <v>139</v>
      </c>
      <c r="G30">
        <f>VLOOKUP(B30,Sheet1!E:N,10,FALSE)</f>
        <v>90</v>
      </c>
      <c r="H30" s="100">
        <f t="shared" si="0"/>
        <v>45837</v>
      </c>
      <c r="J30" t="str">
        <f t="shared" si="1"/>
        <v>Y</v>
      </c>
    </row>
    <row r="31" spans="2:10">
      <c r="B31" s="149" t="s">
        <v>160</v>
      </c>
      <c r="C31" s="149" t="s">
        <v>161</v>
      </c>
      <c r="D31" s="150">
        <v>45774</v>
      </c>
      <c r="E31" s="149" t="s">
        <v>138</v>
      </c>
      <c r="F31" s="149" t="s">
        <v>139</v>
      </c>
      <c r="G31">
        <f>VLOOKUP(B31,Sheet1!E:N,10,FALSE)</f>
        <v>90</v>
      </c>
      <c r="H31" s="100">
        <f t="shared" si="0"/>
        <v>45684</v>
      </c>
      <c r="J31" t="str">
        <f t="shared" si="1"/>
        <v>N</v>
      </c>
    </row>
    <row r="32" spans="2:10">
      <c r="B32" s="149" t="s">
        <v>162</v>
      </c>
      <c r="C32" s="149" t="s">
        <v>161</v>
      </c>
      <c r="D32" s="150">
        <v>45781</v>
      </c>
      <c r="E32" s="149" t="s">
        <v>138</v>
      </c>
      <c r="F32" s="149" t="s">
        <v>139</v>
      </c>
      <c r="G32">
        <f>VLOOKUP(B32,Sheet1!E:N,10,FALSE)</f>
        <v>90</v>
      </c>
      <c r="H32" s="100">
        <f t="shared" si="0"/>
        <v>45691</v>
      </c>
      <c r="J32" t="str">
        <f t="shared" si="1"/>
        <v>N</v>
      </c>
    </row>
    <row r="33" spans="2:10">
      <c r="B33" s="149" t="s">
        <v>163</v>
      </c>
      <c r="C33" s="149" t="s">
        <v>161</v>
      </c>
      <c r="D33" s="150">
        <v>45788</v>
      </c>
      <c r="E33" s="149" t="s">
        <v>138</v>
      </c>
      <c r="F33" s="149" t="s">
        <v>139</v>
      </c>
      <c r="G33">
        <f>VLOOKUP(B33,Sheet1!E:N,10,FALSE)</f>
        <v>90</v>
      </c>
      <c r="H33" s="100">
        <f t="shared" si="0"/>
        <v>45698</v>
      </c>
      <c r="J33" t="str">
        <f t="shared" si="1"/>
        <v>N</v>
      </c>
    </row>
    <row r="34" spans="2:10">
      <c r="B34" s="149" t="s">
        <v>164</v>
      </c>
      <c r="C34" s="149" t="s">
        <v>161</v>
      </c>
      <c r="D34" s="150">
        <v>45795</v>
      </c>
      <c r="E34" s="149" t="s">
        <v>138</v>
      </c>
      <c r="F34" s="149" t="s">
        <v>139</v>
      </c>
      <c r="G34">
        <f>VLOOKUP(B34,Sheet1!E:N,10,FALSE)</f>
        <v>90</v>
      </c>
      <c r="H34" s="100">
        <f t="shared" si="0"/>
        <v>45705</v>
      </c>
      <c r="J34" t="str">
        <f t="shared" si="1"/>
        <v>N</v>
      </c>
    </row>
    <row r="35" spans="2:10">
      <c r="B35" s="149" t="s">
        <v>165</v>
      </c>
      <c r="C35" s="149" t="s">
        <v>161</v>
      </c>
      <c r="D35" s="150">
        <v>45802</v>
      </c>
      <c r="E35" s="149" t="s">
        <v>138</v>
      </c>
      <c r="F35" s="149" t="s">
        <v>139</v>
      </c>
      <c r="G35">
        <f>VLOOKUP(B35,Sheet1!E:N,10,FALSE)</f>
        <v>90</v>
      </c>
      <c r="H35" s="100">
        <f t="shared" si="0"/>
        <v>45712</v>
      </c>
      <c r="J35" t="str">
        <f t="shared" si="1"/>
        <v>N</v>
      </c>
    </row>
    <row r="36" spans="2:10">
      <c r="B36" s="149" t="s">
        <v>166</v>
      </c>
      <c r="C36" s="149" t="s">
        <v>161</v>
      </c>
      <c r="D36" s="150">
        <v>45809</v>
      </c>
      <c r="E36" s="149" t="s">
        <v>138</v>
      </c>
      <c r="F36" s="149" t="s">
        <v>139</v>
      </c>
      <c r="G36">
        <f>VLOOKUP(B36,Sheet1!E:N,10,FALSE)</f>
        <v>90</v>
      </c>
      <c r="H36" s="100">
        <f t="shared" si="0"/>
        <v>45719</v>
      </c>
      <c r="J36" t="str">
        <f t="shared" si="1"/>
        <v>N</v>
      </c>
    </row>
    <row r="37" spans="2:10">
      <c r="B37" s="149" t="s">
        <v>167</v>
      </c>
      <c r="C37" s="149" t="s">
        <v>161</v>
      </c>
      <c r="D37" s="150">
        <v>45844</v>
      </c>
      <c r="E37" s="149" t="s">
        <v>138</v>
      </c>
      <c r="F37" s="149" t="s">
        <v>139</v>
      </c>
      <c r="G37">
        <f>VLOOKUP(B37,Sheet1!E:N,10,FALSE)</f>
        <v>90</v>
      </c>
      <c r="H37" s="100">
        <f t="shared" si="0"/>
        <v>45754</v>
      </c>
      <c r="J37" t="str">
        <f t="shared" si="1"/>
        <v>N</v>
      </c>
    </row>
    <row r="38" spans="2:10">
      <c r="B38" s="149" t="s">
        <v>168</v>
      </c>
      <c r="C38" s="149" t="s">
        <v>161</v>
      </c>
      <c r="D38" s="150">
        <v>45851</v>
      </c>
      <c r="E38" s="149" t="s">
        <v>138</v>
      </c>
      <c r="F38" s="149" t="s">
        <v>139</v>
      </c>
      <c r="G38">
        <f>VLOOKUP(B38,Sheet1!E:N,10,FALSE)</f>
        <v>90</v>
      </c>
      <c r="H38" s="100">
        <f t="shared" si="0"/>
        <v>45761</v>
      </c>
      <c r="J38" t="str">
        <f t="shared" si="1"/>
        <v>N</v>
      </c>
    </row>
    <row r="39" spans="2:10">
      <c r="B39" s="149" t="s">
        <v>169</v>
      </c>
      <c r="C39" s="149" t="s">
        <v>161</v>
      </c>
      <c r="D39" s="150">
        <v>45858</v>
      </c>
      <c r="E39" s="149" t="s">
        <v>138</v>
      </c>
      <c r="F39" s="149" t="s">
        <v>139</v>
      </c>
      <c r="G39">
        <f>VLOOKUP(B39,Sheet1!E:N,10,FALSE)</f>
        <v>90</v>
      </c>
      <c r="H39" s="100">
        <f t="shared" si="0"/>
        <v>45768</v>
      </c>
      <c r="J39" t="str">
        <f t="shared" si="1"/>
        <v>N</v>
      </c>
    </row>
    <row r="40" spans="2:10">
      <c r="B40" s="149" t="s">
        <v>170</v>
      </c>
      <c r="C40" s="149" t="s">
        <v>161</v>
      </c>
      <c r="D40" s="150">
        <v>45872</v>
      </c>
      <c r="E40" s="149" t="s">
        <v>138</v>
      </c>
      <c r="F40" s="149" t="s">
        <v>139</v>
      </c>
      <c r="G40">
        <f>VLOOKUP(B40,Sheet1!E:N,10,FALSE)</f>
        <v>90</v>
      </c>
      <c r="H40" s="100">
        <f t="shared" si="0"/>
        <v>45782</v>
      </c>
      <c r="J40" t="str">
        <f t="shared" si="1"/>
        <v>N</v>
      </c>
    </row>
    <row r="41" spans="2:10">
      <c r="B41" s="149" t="s">
        <v>171</v>
      </c>
      <c r="C41" s="149" t="s">
        <v>161</v>
      </c>
      <c r="D41" s="150">
        <v>45879</v>
      </c>
      <c r="E41" s="149" t="s">
        <v>138</v>
      </c>
      <c r="F41" s="149" t="s">
        <v>139</v>
      </c>
      <c r="G41">
        <f>VLOOKUP(B41,Sheet1!E:N,10,FALSE)</f>
        <v>90</v>
      </c>
      <c r="H41" s="100">
        <f t="shared" si="0"/>
        <v>45789</v>
      </c>
      <c r="J41" t="str">
        <f t="shared" si="1"/>
        <v>N</v>
      </c>
    </row>
    <row r="42" spans="2:10">
      <c r="B42" s="149" t="s">
        <v>172</v>
      </c>
      <c r="C42" s="149" t="s">
        <v>161</v>
      </c>
      <c r="D42" s="150">
        <v>45893</v>
      </c>
      <c r="E42" s="149" t="s">
        <v>138</v>
      </c>
      <c r="F42" s="149" t="s">
        <v>139</v>
      </c>
      <c r="G42">
        <f>VLOOKUP(B42,Sheet1!E:N,10,FALSE)</f>
        <v>90</v>
      </c>
      <c r="H42" s="100">
        <f t="shared" si="0"/>
        <v>45803</v>
      </c>
      <c r="J42" t="str">
        <f t="shared" si="1"/>
        <v>N</v>
      </c>
    </row>
    <row r="43" spans="2:10">
      <c r="B43" s="149" t="s">
        <v>173</v>
      </c>
      <c r="C43" s="149" t="s">
        <v>131</v>
      </c>
      <c r="D43" s="150">
        <v>45921</v>
      </c>
      <c r="E43" s="149" t="s">
        <v>174</v>
      </c>
      <c r="F43" s="149" t="s">
        <v>133</v>
      </c>
      <c r="G43">
        <f>VLOOKUP(B43,Sheet1!E:N,10,FALSE)</f>
        <v>90</v>
      </c>
      <c r="H43" s="100">
        <f t="shared" si="0"/>
        <v>45831</v>
      </c>
      <c r="J43" t="str">
        <f t="shared" si="1"/>
        <v>Y</v>
      </c>
    </row>
    <row r="44" spans="2:10">
      <c r="B44" s="149" t="s">
        <v>175</v>
      </c>
      <c r="C44" s="149" t="s">
        <v>176</v>
      </c>
      <c r="D44" s="150">
        <v>45773</v>
      </c>
      <c r="E44" s="149" t="s">
        <v>174</v>
      </c>
      <c r="F44" s="149" t="s">
        <v>133</v>
      </c>
      <c r="G44">
        <f>VLOOKUP(B44,Sheet1!E:N,10,FALSE)</f>
        <v>90</v>
      </c>
      <c r="H44" s="100">
        <f t="shared" si="0"/>
        <v>45683</v>
      </c>
      <c r="J44" t="str">
        <f t="shared" si="1"/>
        <v>N</v>
      </c>
    </row>
    <row r="45" spans="2:10">
      <c r="B45" s="149" t="s">
        <v>177</v>
      </c>
      <c r="C45" s="149" t="s">
        <v>176</v>
      </c>
      <c r="D45" s="150">
        <v>45780</v>
      </c>
      <c r="E45" s="149" t="s">
        <v>174</v>
      </c>
      <c r="F45" s="149" t="s">
        <v>133</v>
      </c>
      <c r="G45">
        <f>VLOOKUP(B45,Sheet1!E:N,10,FALSE)</f>
        <v>90</v>
      </c>
      <c r="H45" s="100">
        <f t="shared" si="0"/>
        <v>45690</v>
      </c>
      <c r="J45" t="str">
        <f t="shared" si="1"/>
        <v>N</v>
      </c>
    </row>
    <row r="46" spans="2:10">
      <c r="B46" s="149" t="s">
        <v>178</v>
      </c>
      <c r="C46" s="149" t="s">
        <v>176</v>
      </c>
      <c r="D46" s="150">
        <v>45787</v>
      </c>
      <c r="E46" s="149" t="s">
        <v>174</v>
      </c>
      <c r="F46" s="149" t="s">
        <v>133</v>
      </c>
      <c r="G46">
        <f>VLOOKUP(B46,Sheet1!E:N,10,FALSE)</f>
        <v>90</v>
      </c>
      <c r="H46" s="100">
        <f t="shared" si="0"/>
        <v>45697</v>
      </c>
      <c r="J46" t="str">
        <f t="shared" si="1"/>
        <v>N</v>
      </c>
    </row>
    <row r="47" spans="2:10">
      <c r="B47" s="149" t="s">
        <v>179</v>
      </c>
      <c r="C47" s="149" t="s">
        <v>176</v>
      </c>
      <c r="D47" s="150">
        <v>45794</v>
      </c>
      <c r="E47" s="149" t="s">
        <v>174</v>
      </c>
      <c r="F47" s="149" t="s">
        <v>133</v>
      </c>
      <c r="G47">
        <f>VLOOKUP(B47,Sheet1!E:N,10,FALSE)</f>
        <v>90</v>
      </c>
      <c r="H47" s="100">
        <f t="shared" si="0"/>
        <v>45704</v>
      </c>
      <c r="J47" t="str">
        <f t="shared" si="1"/>
        <v>N</v>
      </c>
    </row>
    <row r="48" spans="2:10">
      <c r="B48" s="149" t="s">
        <v>180</v>
      </c>
      <c r="C48" s="149" t="s">
        <v>176</v>
      </c>
      <c r="D48" s="150">
        <v>45801</v>
      </c>
      <c r="E48" s="149" t="s">
        <v>174</v>
      </c>
      <c r="F48" s="149" t="s">
        <v>133</v>
      </c>
      <c r="G48">
        <f>VLOOKUP(B48,Sheet1!E:N,10,FALSE)</f>
        <v>90</v>
      </c>
      <c r="H48" s="100">
        <f t="shared" si="0"/>
        <v>45711</v>
      </c>
      <c r="J48" t="str">
        <f t="shared" si="1"/>
        <v>N</v>
      </c>
    </row>
    <row r="49" spans="2:10">
      <c r="B49" s="149" t="s">
        <v>181</v>
      </c>
      <c r="C49" s="149" t="s">
        <v>176</v>
      </c>
      <c r="D49" s="150">
        <v>45808</v>
      </c>
      <c r="E49" s="149" t="s">
        <v>174</v>
      </c>
      <c r="F49" s="149" t="s">
        <v>133</v>
      </c>
      <c r="G49">
        <f>VLOOKUP(B49,Sheet1!E:N,10,FALSE)</f>
        <v>90</v>
      </c>
      <c r="H49" s="100">
        <f t="shared" si="0"/>
        <v>45718</v>
      </c>
      <c r="J49" t="str">
        <f t="shared" si="1"/>
        <v>N</v>
      </c>
    </row>
    <row r="50" spans="2:10">
      <c r="B50" s="149" t="s">
        <v>182</v>
      </c>
      <c r="C50" s="149" t="s">
        <v>176</v>
      </c>
      <c r="D50" s="150">
        <v>45815</v>
      </c>
      <c r="E50" s="149" t="s">
        <v>174</v>
      </c>
      <c r="F50" s="149" t="s">
        <v>133</v>
      </c>
      <c r="G50">
        <f>VLOOKUP(B50,Sheet1!E:N,10,FALSE)</f>
        <v>90</v>
      </c>
      <c r="H50" s="100">
        <f t="shared" si="0"/>
        <v>45725</v>
      </c>
      <c r="J50" t="str">
        <f t="shared" si="1"/>
        <v>N</v>
      </c>
    </row>
    <row r="51" spans="2:10">
      <c r="B51" s="149" t="s">
        <v>183</v>
      </c>
      <c r="C51" s="149" t="s">
        <v>176</v>
      </c>
      <c r="D51" s="150">
        <v>45822</v>
      </c>
      <c r="E51" s="149" t="s">
        <v>174</v>
      </c>
      <c r="F51" s="149" t="s">
        <v>133</v>
      </c>
      <c r="G51">
        <f>VLOOKUP(B51,Sheet1!E:N,10,FALSE)</f>
        <v>90</v>
      </c>
      <c r="H51" s="100">
        <f t="shared" si="0"/>
        <v>45732</v>
      </c>
      <c r="J51" t="str">
        <f t="shared" si="1"/>
        <v>N</v>
      </c>
    </row>
    <row r="52" spans="2:10">
      <c r="B52" s="149" t="s">
        <v>184</v>
      </c>
      <c r="C52" s="149" t="s">
        <v>176</v>
      </c>
      <c r="D52" s="150">
        <v>45829</v>
      </c>
      <c r="E52" s="149" t="s">
        <v>174</v>
      </c>
      <c r="F52" s="149" t="s">
        <v>133</v>
      </c>
      <c r="G52">
        <f>VLOOKUP(B52,Sheet1!E:N,10,FALSE)</f>
        <v>90</v>
      </c>
      <c r="H52" s="100">
        <f t="shared" si="0"/>
        <v>45739</v>
      </c>
      <c r="J52" t="str">
        <f t="shared" si="1"/>
        <v>N</v>
      </c>
    </row>
    <row r="53" spans="2:10">
      <c r="B53" s="149" t="s">
        <v>185</v>
      </c>
      <c r="C53" s="149" t="s">
        <v>176</v>
      </c>
      <c r="D53" s="150">
        <v>45836</v>
      </c>
      <c r="E53" s="149" t="s">
        <v>174</v>
      </c>
      <c r="F53" s="149" t="s">
        <v>133</v>
      </c>
      <c r="G53">
        <f>VLOOKUP(B53,Sheet1!E:N,10,FALSE)</f>
        <v>90</v>
      </c>
      <c r="H53" s="100">
        <f t="shared" si="0"/>
        <v>45746</v>
      </c>
      <c r="J53" t="str">
        <f t="shared" si="1"/>
        <v>N</v>
      </c>
    </row>
    <row r="54" spans="2:10">
      <c r="B54" s="149" t="s">
        <v>186</v>
      </c>
      <c r="C54" s="149" t="s">
        <v>176</v>
      </c>
      <c r="D54" s="150">
        <v>45843</v>
      </c>
      <c r="E54" s="149" t="s">
        <v>174</v>
      </c>
      <c r="F54" s="149" t="s">
        <v>133</v>
      </c>
      <c r="G54">
        <f>VLOOKUP(B54,Sheet1!E:N,10,FALSE)</f>
        <v>90</v>
      </c>
      <c r="H54" s="100">
        <f t="shared" si="0"/>
        <v>45753</v>
      </c>
      <c r="J54" t="str">
        <f t="shared" si="1"/>
        <v>N</v>
      </c>
    </row>
    <row r="55" spans="2:10">
      <c r="B55" s="149" t="s">
        <v>187</v>
      </c>
      <c r="C55" s="149" t="s">
        <v>176</v>
      </c>
      <c r="D55" s="150">
        <v>45850</v>
      </c>
      <c r="E55" s="149" t="s">
        <v>174</v>
      </c>
      <c r="F55" s="149" t="s">
        <v>133</v>
      </c>
      <c r="G55">
        <f>VLOOKUP(B55,Sheet1!E:N,10,FALSE)</f>
        <v>90</v>
      </c>
      <c r="H55" s="100">
        <f t="shared" si="0"/>
        <v>45760</v>
      </c>
      <c r="J55" t="str">
        <f t="shared" si="1"/>
        <v>N</v>
      </c>
    </row>
    <row r="56" spans="2:10">
      <c r="B56" s="149" t="s">
        <v>188</v>
      </c>
      <c r="C56" s="149" t="s">
        <v>176</v>
      </c>
      <c r="D56" s="150">
        <v>45857</v>
      </c>
      <c r="E56" s="149" t="s">
        <v>174</v>
      </c>
      <c r="F56" s="149" t="s">
        <v>133</v>
      </c>
      <c r="G56">
        <f>VLOOKUP(B56,Sheet1!E:N,10,FALSE)</f>
        <v>90</v>
      </c>
      <c r="H56" s="100">
        <f t="shared" si="0"/>
        <v>45767</v>
      </c>
      <c r="J56" t="str">
        <f t="shared" si="1"/>
        <v>N</v>
      </c>
    </row>
    <row r="57" spans="2:10">
      <c r="B57" s="149" t="s">
        <v>189</v>
      </c>
      <c r="C57" s="149" t="s">
        <v>176</v>
      </c>
      <c r="D57" s="150">
        <v>45864</v>
      </c>
      <c r="E57" s="149" t="s">
        <v>174</v>
      </c>
      <c r="F57" s="149" t="s">
        <v>133</v>
      </c>
      <c r="G57">
        <f>VLOOKUP(B57,Sheet1!E:N,10,FALSE)</f>
        <v>90</v>
      </c>
      <c r="H57" s="100">
        <f t="shared" si="0"/>
        <v>45774</v>
      </c>
      <c r="J57" t="str">
        <f t="shared" si="1"/>
        <v>N</v>
      </c>
    </row>
    <row r="58" spans="2:10">
      <c r="B58" s="149" t="s">
        <v>190</v>
      </c>
      <c r="C58" s="149" t="s">
        <v>176</v>
      </c>
      <c r="D58" s="150">
        <v>45871</v>
      </c>
      <c r="E58" s="149" t="s">
        <v>174</v>
      </c>
      <c r="F58" s="149" t="s">
        <v>133</v>
      </c>
      <c r="G58">
        <f>VLOOKUP(B58,Sheet1!E:N,10,FALSE)</f>
        <v>90</v>
      </c>
      <c r="H58" s="100">
        <f t="shared" si="0"/>
        <v>45781</v>
      </c>
      <c r="J58" t="str">
        <f t="shared" si="1"/>
        <v>N</v>
      </c>
    </row>
    <row r="59" spans="2:10">
      <c r="B59" s="149" t="s">
        <v>191</v>
      </c>
      <c r="C59" s="149" t="s">
        <v>176</v>
      </c>
      <c r="D59" s="150">
        <v>45878</v>
      </c>
      <c r="E59" s="149" t="s">
        <v>174</v>
      </c>
      <c r="F59" s="149" t="s">
        <v>133</v>
      </c>
      <c r="G59">
        <f>VLOOKUP(B59,Sheet1!E:N,10,FALSE)</f>
        <v>90</v>
      </c>
      <c r="H59" s="100">
        <f t="shared" si="0"/>
        <v>45788</v>
      </c>
      <c r="J59" t="str">
        <f t="shared" si="1"/>
        <v>N</v>
      </c>
    </row>
    <row r="60" spans="2:10">
      <c r="B60" s="149" t="s">
        <v>192</v>
      </c>
      <c r="C60" s="149" t="s">
        <v>176</v>
      </c>
      <c r="D60" s="150">
        <v>45885</v>
      </c>
      <c r="E60" s="149" t="s">
        <v>174</v>
      </c>
      <c r="F60" s="149" t="s">
        <v>133</v>
      </c>
      <c r="G60">
        <f>VLOOKUP(B60,Sheet1!E:N,10,FALSE)</f>
        <v>90</v>
      </c>
      <c r="H60" s="100">
        <f t="shared" si="0"/>
        <v>45795</v>
      </c>
      <c r="J60" t="str">
        <f t="shared" si="1"/>
        <v>N</v>
      </c>
    </row>
    <row r="61" spans="2:10">
      <c r="B61" s="149" t="s">
        <v>193</v>
      </c>
      <c r="C61" s="149" t="s">
        <v>176</v>
      </c>
      <c r="D61" s="150">
        <v>45892</v>
      </c>
      <c r="E61" s="149" t="s">
        <v>174</v>
      </c>
      <c r="F61" s="149" t="s">
        <v>133</v>
      </c>
      <c r="G61">
        <f>VLOOKUP(B61,Sheet1!E:N,10,FALSE)</f>
        <v>90</v>
      </c>
      <c r="H61" s="100">
        <f t="shared" si="0"/>
        <v>45802</v>
      </c>
      <c r="J61" t="str">
        <f t="shared" si="1"/>
        <v>N</v>
      </c>
    </row>
    <row r="62" spans="2:10">
      <c r="B62" s="149" t="s">
        <v>194</v>
      </c>
      <c r="C62" s="149" t="s">
        <v>176</v>
      </c>
      <c r="D62" s="150">
        <v>45899</v>
      </c>
      <c r="E62" s="149" t="s">
        <v>174</v>
      </c>
      <c r="F62" s="149" t="s">
        <v>133</v>
      </c>
      <c r="G62">
        <f>VLOOKUP(B62,Sheet1!E:N,10,FALSE)</f>
        <v>90</v>
      </c>
      <c r="H62" s="100">
        <f t="shared" si="0"/>
        <v>45809</v>
      </c>
      <c r="J62" t="str">
        <f t="shared" si="1"/>
        <v>N</v>
      </c>
    </row>
    <row r="63" spans="2:10">
      <c r="B63" s="149" t="s">
        <v>195</v>
      </c>
      <c r="C63" s="149" t="s">
        <v>176</v>
      </c>
      <c r="D63" s="150">
        <v>45906</v>
      </c>
      <c r="E63" s="149" t="s">
        <v>174</v>
      </c>
      <c r="F63" s="149" t="s">
        <v>133</v>
      </c>
      <c r="G63">
        <f>VLOOKUP(B63,Sheet1!E:N,10,FALSE)</f>
        <v>90</v>
      </c>
      <c r="H63" s="100">
        <f t="shared" si="0"/>
        <v>45816</v>
      </c>
      <c r="J63" t="str">
        <f t="shared" si="1"/>
        <v>N</v>
      </c>
    </row>
    <row r="64" spans="2:10">
      <c r="B64" s="149" t="s">
        <v>196</v>
      </c>
      <c r="C64" s="149" t="s">
        <v>176</v>
      </c>
      <c r="D64" s="150">
        <v>45913</v>
      </c>
      <c r="E64" s="149" t="s">
        <v>174</v>
      </c>
      <c r="F64" s="149" t="s">
        <v>133</v>
      </c>
      <c r="G64">
        <f>VLOOKUP(B64,Sheet1!E:N,10,FALSE)</f>
        <v>90</v>
      </c>
      <c r="H64" s="100">
        <f t="shared" si="0"/>
        <v>45823</v>
      </c>
      <c r="J64" t="str">
        <f t="shared" si="1"/>
        <v>N</v>
      </c>
    </row>
    <row r="65" spans="2:10">
      <c r="B65" s="149" t="s">
        <v>197</v>
      </c>
      <c r="C65" s="149" t="s">
        <v>176</v>
      </c>
      <c r="D65" s="150">
        <v>45920</v>
      </c>
      <c r="E65" s="149" t="s">
        <v>174</v>
      </c>
      <c r="F65" s="149" t="s">
        <v>133</v>
      </c>
      <c r="G65">
        <f>VLOOKUP(B65,Sheet1!E:N,10,FALSE)</f>
        <v>90</v>
      </c>
      <c r="H65" s="100">
        <f t="shared" si="0"/>
        <v>45830</v>
      </c>
      <c r="J65" t="str">
        <f t="shared" si="1"/>
        <v>Y</v>
      </c>
    </row>
    <row r="66" spans="2:10">
      <c r="B66" s="149" t="s">
        <v>198</v>
      </c>
      <c r="C66" s="149" t="s">
        <v>176</v>
      </c>
      <c r="D66" s="150">
        <v>45927</v>
      </c>
      <c r="E66" s="149" t="s">
        <v>174</v>
      </c>
      <c r="F66" s="149" t="s">
        <v>133</v>
      </c>
      <c r="G66">
        <f>VLOOKUP(B66,Sheet1!E:N,10,FALSE)</f>
        <v>90</v>
      </c>
      <c r="H66" s="100">
        <f t="shared" si="0"/>
        <v>45837</v>
      </c>
      <c r="J66" t="str">
        <f t="shared" si="1"/>
        <v>Y</v>
      </c>
    </row>
    <row r="67" spans="2:10">
      <c r="B67" s="149" t="s">
        <v>199</v>
      </c>
      <c r="C67" s="149" t="s">
        <v>135</v>
      </c>
      <c r="D67" s="150">
        <v>45928</v>
      </c>
      <c r="E67" s="149" t="s">
        <v>174</v>
      </c>
      <c r="F67" s="149" t="s">
        <v>200</v>
      </c>
      <c r="G67">
        <f>VLOOKUP(B67,Sheet1!E:N,10,FALSE)</f>
        <v>90</v>
      </c>
      <c r="H67" s="100">
        <f t="shared" si="0"/>
        <v>45838</v>
      </c>
      <c r="J67" t="str">
        <f t="shared" si="1"/>
        <v>Y</v>
      </c>
    </row>
    <row r="68" spans="2:10">
      <c r="B68" s="149" t="s">
        <v>201</v>
      </c>
      <c r="C68" s="149" t="s">
        <v>202</v>
      </c>
      <c r="D68" s="150">
        <v>45784</v>
      </c>
      <c r="E68" s="149" t="s">
        <v>174</v>
      </c>
      <c r="F68" s="149" t="s">
        <v>133</v>
      </c>
      <c r="G68">
        <f>VLOOKUP(B68,Sheet1!E:N,10,FALSE)</f>
        <v>90</v>
      </c>
      <c r="H68" s="100">
        <f t="shared" si="0"/>
        <v>45694</v>
      </c>
      <c r="J68" t="str">
        <f t="shared" si="1"/>
        <v>N</v>
      </c>
    </row>
    <row r="69" spans="2:10">
      <c r="B69" s="149" t="s">
        <v>203</v>
      </c>
      <c r="C69" s="149" t="s">
        <v>202</v>
      </c>
      <c r="D69" s="150">
        <v>45791</v>
      </c>
      <c r="E69" s="149" t="s">
        <v>174</v>
      </c>
      <c r="F69" s="149" t="s">
        <v>133</v>
      </c>
      <c r="G69">
        <f>VLOOKUP(B69,Sheet1!E:N,10,FALSE)</f>
        <v>90</v>
      </c>
      <c r="H69" s="100">
        <f t="shared" si="0"/>
        <v>45701</v>
      </c>
      <c r="J69" t="str">
        <f t="shared" si="1"/>
        <v>N</v>
      </c>
    </row>
    <row r="70" spans="2:10">
      <c r="B70" s="149" t="s">
        <v>204</v>
      </c>
      <c r="C70" s="149" t="s">
        <v>202</v>
      </c>
      <c r="D70" s="150">
        <v>45798</v>
      </c>
      <c r="E70" s="149" t="s">
        <v>174</v>
      </c>
      <c r="F70" s="149" t="s">
        <v>133</v>
      </c>
      <c r="G70">
        <f>VLOOKUP(B70,Sheet1!E:N,10,FALSE)</f>
        <v>90</v>
      </c>
      <c r="H70" s="100">
        <f t="shared" si="0"/>
        <v>45708</v>
      </c>
      <c r="J70" t="str">
        <f t="shared" si="1"/>
        <v>N</v>
      </c>
    </row>
    <row r="71" spans="2:10">
      <c r="B71" s="149" t="s">
        <v>205</v>
      </c>
      <c r="C71" s="149" t="s">
        <v>202</v>
      </c>
      <c r="D71" s="150">
        <v>45805</v>
      </c>
      <c r="E71" s="149" t="s">
        <v>174</v>
      </c>
      <c r="F71" s="149" t="s">
        <v>133</v>
      </c>
      <c r="G71">
        <f>VLOOKUP(B71,Sheet1!E:N,10,FALSE)</f>
        <v>90</v>
      </c>
      <c r="H71" s="100">
        <f t="shared" si="0"/>
        <v>45715</v>
      </c>
      <c r="J71" t="str">
        <f t="shared" si="1"/>
        <v>N</v>
      </c>
    </row>
    <row r="72" spans="2:10">
      <c r="B72" s="149" t="s">
        <v>206</v>
      </c>
      <c r="C72" s="149" t="s">
        <v>202</v>
      </c>
      <c r="D72" s="150">
        <v>45812</v>
      </c>
      <c r="E72" s="149" t="s">
        <v>174</v>
      </c>
      <c r="F72" s="149" t="s">
        <v>133</v>
      </c>
      <c r="G72">
        <f>VLOOKUP(B72,Sheet1!E:N,10,FALSE)</f>
        <v>90</v>
      </c>
      <c r="H72" s="100">
        <f t="shared" si="0"/>
        <v>45722</v>
      </c>
      <c r="J72" t="str">
        <f t="shared" si="1"/>
        <v>N</v>
      </c>
    </row>
    <row r="73" spans="2:10">
      <c r="B73" s="149" t="s">
        <v>207</v>
      </c>
      <c r="C73" s="149" t="s">
        <v>202</v>
      </c>
      <c r="D73" s="150">
        <v>45819</v>
      </c>
      <c r="E73" s="149" t="s">
        <v>174</v>
      </c>
      <c r="F73" s="149" t="s">
        <v>133</v>
      </c>
      <c r="G73">
        <f>VLOOKUP(B73,Sheet1!E:N,10,FALSE)</f>
        <v>90</v>
      </c>
      <c r="H73" s="100">
        <f t="shared" ref="H73:H136" si="2">D73-G73</f>
        <v>45729</v>
      </c>
      <c r="J73" t="str">
        <f t="shared" ref="J73:J136" si="3">IF(H73&gt;$H$1,"Y","N")</f>
        <v>N</v>
      </c>
    </row>
    <row r="74" spans="2:10">
      <c r="B74" s="149" t="s">
        <v>208</v>
      </c>
      <c r="C74" s="149" t="s">
        <v>202</v>
      </c>
      <c r="D74" s="150">
        <v>45826</v>
      </c>
      <c r="E74" s="149" t="s">
        <v>174</v>
      </c>
      <c r="F74" s="149" t="s">
        <v>133</v>
      </c>
      <c r="G74">
        <f>VLOOKUP(B74,Sheet1!E:N,10,FALSE)</f>
        <v>90</v>
      </c>
      <c r="H74" s="100">
        <f t="shared" si="2"/>
        <v>45736</v>
      </c>
      <c r="J74" t="str">
        <f t="shared" si="3"/>
        <v>N</v>
      </c>
    </row>
    <row r="75" spans="2:10">
      <c r="B75" s="149" t="s">
        <v>209</v>
      </c>
      <c r="C75" s="149" t="s">
        <v>202</v>
      </c>
      <c r="D75" s="150">
        <v>45833</v>
      </c>
      <c r="E75" s="149" t="s">
        <v>174</v>
      </c>
      <c r="F75" s="149" t="s">
        <v>133</v>
      </c>
      <c r="G75">
        <f>VLOOKUP(B75,Sheet1!E:N,10,FALSE)</f>
        <v>90</v>
      </c>
      <c r="H75" s="100">
        <f t="shared" si="2"/>
        <v>45743</v>
      </c>
      <c r="J75" t="str">
        <f t="shared" si="3"/>
        <v>N</v>
      </c>
    </row>
    <row r="76" spans="2:10">
      <c r="B76" s="149" t="s">
        <v>210</v>
      </c>
      <c r="C76" s="149" t="s">
        <v>202</v>
      </c>
      <c r="D76" s="150">
        <v>45840</v>
      </c>
      <c r="E76" s="149" t="s">
        <v>174</v>
      </c>
      <c r="F76" s="149" t="s">
        <v>133</v>
      </c>
      <c r="G76">
        <f>VLOOKUP(B76,Sheet1!E:N,10,FALSE)</f>
        <v>90</v>
      </c>
      <c r="H76" s="100">
        <f t="shared" si="2"/>
        <v>45750</v>
      </c>
      <c r="J76" t="str">
        <f t="shared" si="3"/>
        <v>N</v>
      </c>
    </row>
    <row r="77" spans="2:10">
      <c r="B77" s="149" t="s">
        <v>211</v>
      </c>
      <c r="C77" s="149" t="s">
        <v>202</v>
      </c>
      <c r="D77" s="150">
        <v>45847</v>
      </c>
      <c r="E77" s="149" t="s">
        <v>174</v>
      </c>
      <c r="F77" s="149" t="s">
        <v>133</v>
      </c>
      <c r="G77">
        <f>VLOOKUP(B77,Sheet1!E:N,10,FALSE)</f>
        <v>90</v>
      </c>
      <c r="H77" s="100">
        <f t="shared" si="2"/>
        <v>45757</v>
      </c>
      <c r="J77" t="str">
        <f t="shared" si="3"/>
        <v>N</v>
      </c>
    </row>
    <row r="78" spans="2:10">
      <c r="B78" s="149" t="s">
        <v>212</v>
      </c>
      <c r="C78" s="149" t="s">
        <v>202</v>
      </c>
      <c r="D78" s="150">
        <v>45854</v>
      </c>
      <c r="E78" s="149" t="s">
        <v>174</v>
      </c>
      <c r="F78" s="149" t="s">
        <v>133</v>
      </c>
      <c r="G78">
        <f>VLOOKUP(B78,Sheet1!E:N,10,FALSE)</f>
        <v>90</v>
      </c>
      <c r="H78" s="100">
        <f t="shared" si="2"/>
        <v>45764</v>
      </c>
      <c r="J78" t="str">
        <f t="shared" si="3"/>
        <v>N</v>
      </c>
    </row>
    <row r="79" spans="2:10">
      <c r="B79" s="149" t="s">
        <v>213</v>
      </c>
      <c r="C79" s="149" t="s">
        <v>202</v>
      </c>
      <c r="D79" s="150">
        <v>45861</v>
      </c>
      <c r="E79" s="149" t="s">
        <v>174</v>
      </c>
      <c r="F79" s="149" t="s">
        <v>133</v>
      </c>
      <c r="G79">
        <f>VLOOKUP(B79,Sheet1!E:N,10,FALSE)</f>
        <v>90</v>
      </c>
      <c r="H79" s="100">
        <f t="shared" si="2"/>
        <v>45771</v>
      </c>
      <c r="J79" t="str">
        <f t="shared" si="3"/>
        <v>N</v>
      </c>
    </row>
    <row r="80" spans="2:10">
      <c r="B80" s="149" t="s">
        <v>214</v>
      </c>
      <c r="C80" s="149" t="s">
        <v>202</v>
      </c>
      <c r="D80" s="150">
        <v>45868</v>
      </c>
      <c r="E80" s="149" t="s">
        <v>174</v>
      </c>
      <c r="F80" s="149" t="s">
        <v>133</v>
      </c>
      <c r="G80">
        <f>VLOOKUP(B80,Sheet1!E:N,10,FALSE)</f>
        <v>90</v>
      </c>
      <c r="H80" s="100">
        <f t="shared" si="2"/>
        <v>45778</v>
      </c>
      <c r="J80" t="str">
        <f t="shared" si="3"/>
        <v>N</v>
      </c>
    </row>
    <row r="81" spans="2:10">
      <c r="B81" s="149" t="s">
        <v>215</v>
      </c>
      <c r="C81" s="149" t="s">
        <v>202</v>
      </c>
      <c r="D81" s="150">
        <v>45875</v>
      </c>
      <c r="E81" s="149" t="s">
        <v>174</v>
      </c>
      <c r="F81" s="149" t="s">
        <v>133</v>
      </c>
      <c r="G81">
        <f>VLOOKUP(B81,Sheet1!E:N,10,FALSE)</f>
        <v>90</v>
      </c>
      <c r="H81" s="100">
        <f t="shared" si="2"/>
        <v>45785</v>
      </c>
      <c r="J81" t="str">
        <f t="shared" si="3"/>
        <v>N</v>
      </c>
    </row>
    <row r="82" spans="2:10">
      <c r="B82" s="149" t="s">
        <v>216</v>
      </c>
      <c r="C82" s="149" t="s">
        <v>202</v>
      </c>
      <c r="D82" s="150">
        <v>45882</v>
      </c>
      <c r="E82" s="149" t="s">
        <v>174</v>
      </c>
      <c r="F82" s="149" t="s">
        <v>133</v>
      </c>
      <c r="G82">
        <f>VLOOKUP(B82,Sheet1!E:N,10,FALSE)</f>
        <v>90</v>
      </c>
      <c r="H82" s="100">
        <f t="shared" si="2"/>
        <v>45792</v>
      </c>
      <c r="J82" t="str">
        <f t="shared" si="3"/>
        <v>N</v>
      </c>
    </row>
    <row r="83" spans="2:10">
      <c r="B83" s="149" t="s">
        <v>217</v>
      </c>
      <c r="C83" s="149" t="s">
        <v>202</v>
      </c>
      <c r="D83" s="150">
        <v>45889</v>
      </c>
      <c r="E83" s="149" t="s">
        <v>174</v>
      </c>
      <c r="F83" s="149" t="s">
        <v>133</v>
      </c>
      <c r="G83">
        <f>VLOOKUP(B83,Sheet1!E:N,10,FALSE)</f>
        <v>90</v>
      </c>
      <c r="H83" s="100">
        <f t="shared" si="2"/>
        <v>45799</v>
      </c>
      <c r="J83" t="str">
        <f t="shared" si="3"/>
        <v>N</v>
      </c>
    </row>
    <row r="84" spans="2:10">
      <c r="B84" s="149" t="s">
        <v>218</v>
      </c>
      <c r="C84" s="149" t="s">
        <v>202</v>
      </c>
      <c r="D84" s="150">
        <v>45896</v>
      </c>
      <c r="E84" s="149" t="s">
        <v>174</v>
      </c>
      <c r="F84" s="149" t="s">
        <v>133</v>
      </c>
      <c r="G84">
        <f>VLOOKUP(B84,Sheet1!E:N,10,FALSE)</f>
        <v>90</v>
      </c>
      <c r="H84" s="100">
        <f t="shared" si="2"/>
        <v>45806</v>
      </c>
      <c r="J84" t="str">
        <f t="shared" si="3"/>
        <v>N</v>
      </c>
    </row>
    <row r="85" spans="2:10">
      <c r="B85" s="149" t="s">
        <v>219</v>
      </c>
      <c r="C85" s="149" t="s">
        <v>202</v>
      </c>
      <c r="D85" s="150">
        <v>45903</v>
      </c>
      <c r="E85" s="149" t="s">
        <v>174</v>
      </c>
      <c r="F85" s="149" t="s">
        <v>133</v>
      </c>
      <c r="G85">
        <f>VLOOKUP(B85,Sheet1!E:N,10,FALSE)</f>
        <v>90</v>
      </c>
      <c r="H85" s="100">
        <f t="shared" si="2"/>
        <v>45813</v>
      </c>
      <c r="J85" t="str">
        <f t="shared" si="3"/>
        <v>N</v>
      </c>
    </row>
    <row r="86" spans="2:10">
      <c r="B86" s="149" t="s">
        <v>220</v>
      </c>
      <c r="C86" s="149" t="s">
        <v>202</v>
      </c>
      <c r="D86" s="150">
        <v>45910</v>
      </c>
      <c r="E86" s="149" t="s">
        <v>174</v>
      </c>
      <c r="F86" s="149" t="s">
        <v>133</v>
      </c>
      <c r="G86">
        <f>VLOOKUP(B86,Sheet1!E:N,10,FALSE)</f>
        <v>90</v>
      </c>
      <c r="H86" s="100">
        <f t="shared" si="2"/>
        <v>45820</v>
      </c>
      <c r="J86" t="str">
        <f t="shared" si="3"/>
        <v>N</v>
      </c>
    </row>
    <row r="87" spans="2:10">
      <c r="B87" s="149" t="s">
        <v>221</v>
      </c>
      <c r="C87" s="149" t="s">
        <v>202</v>
      </c>
      <c r="D87" s="150">
        <v>45917</v>
      </c>
      <c r="E87" s="149" t="s">
        <v>174</v>
      </c>
      <c r="F87" s="149" t="s">
        <v>133</v>
      </c>
      <c r="G87">
        <f>VLOOKUP(B87,Sheet1!E:N,10,FALSE)</f>
        <v>90</v>
      </c>
      <c r="H87" s="100">
        <f t="shared" si="2"/>
        <v>45827</v>
      </c>
      <c r="J87" t="str">
        <f t="shared" si="3"/>
        <v>Y</v>
      </c>
    </row>
    <row r="88" spans="2:10">
      <c r="B88" s="149" t="s">
        <v>222</v>
      </c>
      <c r="C88" s="149" t="s">
        <v>161</v>
      </c>
      <c r="D88" s="150">
        <v>45816</v>
      </c>
      <c r="E88" s="149" t="s">
        <v>223</v>
      </c>
      <c r="F88" s="149" t="s">
        <v>139</v>
      </c>
      <c r="G88">
        <f>VLOOKUP(B88,Sheet1!E:N,10,FALSE)</f>
        <v>120</v>
      </c>
      <c r="H88" s="100">
        <f t="shared" si="2"/>
        <v>45696</v>
      </c>
      <c r="J88" t="str">
        <f t="shared" si="3"/>
        <v>N</v>
      </c>
    </row>
    <row r="89" spans="2:10">
      <c r="B89" s="149" t="s">
        <v>224</v>
      </c>
      <c r="C89" s="149" t="s">
        <v>131</v>
      </c>
      <c r="D89" s="150">
        <v>45795</v>
      </c>
      <c r="E89" s="149" t="s">
        <v>225</v>
      </c>
      <c r="F89" s="149" t="s">
        <v>226</v>
      </c>
      <c r="G89">
        <f>VLOOKUP(B89,Sheet1!E:N,10,FALSE)</f>
        <v>90</v>
      </c>
      <c r="H89" s="100">
        <f t="shared" si="2"/>
        <v>45705</v>
      </c>
      <c r="J89" t="str">
        <f t="shared" si="3"/>
        <v>N</v>
      </c>
    </row>
    <row r="90" spans="2:10">
      <c r="B90" s="149" t="s">
        <v>227</v>
      </c>
      <c r="C90" s="149" t="s">
        <v>131</v>
      </c>
      <c r="D90" s="150">
        <v>45809</v>
      </c>
      <c r="E90" s="149" t="s">
        <v>225</v>
      </c>
      <c r="F90" s="149" t="s">
        <v>226</v>
      </c>
      <c r="G90">
        <f>VLOOKUP(B90,Sheet1!E:N,10,FALSE)</f>
        <v>90</v>
      </c>
      <c r="H90" s="100">
        <f t="shared" si="2"/>
        <v>45719</v>
      </c>
      <c r="J90" t="str">
        <f t="shared" si="3"/>
        <v>N</v>
      </c>
    </row>
    <row r="91" spans="2:10">
      <c r="B91" s="149" t="s">
        <v>228</v>
      </c>
      <c r="C91" s="149" t="s">
        <v>131</v>
      </c>
      <c r="D91" s="150">
        <v>45823</v>
      </c>
      <c r="E91" s="149" t="s">
        <v>225</v>
      </c>
      <c r="F91" s="149" t="s">
        <v>226</v>
      </c>
      <c r="G91">
        <f>VLOOKUP(B91,Sheet1!E:N,10,FALSE)</f>
        <v>90</v>
      </c>
      <c r="H91" s="100">
        <f t="shared" si="2"/>
        <v>45733</v>
      </c>
      <c r="J91" t="str">
        <f t="shared" si="3"/>
        <v>N</v>
      </c>
    </row>
    <row r="92" spans="2:10">
      <c r="B92" s="149" t="s">
        <v>229</v>
      </c>
      <c r="C92" s="149" t="s">
        <v>131</v>
      </c>
      <c r="D92" s="150">
        <v>45837</v>
      </c>
      <c r="E92" s="149" t="s">
        <v>225</v>
      </c>
      <c r="F92" s="149" t="s">
        <v>226</v>
      </c>
      <c r="G92">
        <f>VLOOKUP(B92,Sheet1!E:N,10,FALSE)</f>
        <v>90</v>
      </c>
      <c r="H92" s="100">
        <f t="shared" si="2"/>
        <v>45747</v>
      </c>
      <c r="J92" t="str">
        <f t="shared" si="3"/>
        <v>N</v>
      </c>
    </row>
    <row r="93" spans="2:10">
      <c r="B93" s="149" t="s">
        <v>230</v>
      </c>
      <c r="C93" s="149" t="s">
        <v>131</v>
      </c>
      <c r="D93" s="150">
        <v>45851</v>
      </c>
      <c r="E93" s="149" t="s">
        <v>225</v>
      </c>
      <c r="F93" s="149" t="s">
        <v>226</v>
      </c>
      <c r="G93">
        <f>VLOOKUP(B93,Sheet1!E:N,10,FALSE)</f>
        <v>90</v>
      </c>
      <c r="H93" s="100">
        <f t="shared" si="2"/>
        <v>45761</v>
      </c>
      <c r="J93" t="str">
        <f t="shared" si="3"/>
        <v>N</v>
      </c>
    </row>
    <row r="94" spans="2:10">
      <c r="B94" s="149" t="s">
        <v>231</v>
      </c>
      <c r="C94" s="149" t="s">
        <v>131</v>
      </c>
      <c r="D94" s="150">
        <v>45865</v>
      </c>
      <c r="E94" s="149" t="s">
        <v>225</v>
      </c>
      <c r="F94" s="149" t="s">
        <v>226</v>
      </c>
      <c r="G94">
        <f>VLOOKUP(B94,Sheet1!E:N,10,FALSE)</f>
        <v>90</v>
      </c>
      <c r="H94" s="100">
        <f t="shared" si="2"/>
        <v>45775</v>
      </c>
      <c r="J94" t="str">
        <f t="shared" si="3"/>
        <v>N</v>
      </c>
    </row>
    <row r="95" spans="2:10">
      <c r="B95" s="149" t="s">
        <v>232</v>
      </c>
      <c r="C95" s="149" t="s">
        <v>131</v>
      </c>
      <c r="D95" s="150">
        <v>45879</v>
      </c>
      <c r="E95" s="149" t="s">
        <v>225</v>
      </c>
      <c r="F95" s="149" t="s">
        <v>226</v>
      </c>
      <c r="G95">
        <f>VLOOKUP(B95,Sheet1!E:N,10,FALSE)</f>
        <v>90</v>
      </c>
      <c r="H95" s="100">
        <f t="shared" si="2"/>
        <v>45789</v>
      </c>
      <c r="J95" t="str">
        <f t="shared" si="3"/>
        <v>N</v>
      </c>
    </row>
    <row r="96" spans="2:10">
      <c r="B96" s="149" t="s">
        <v>233</v>
      </c>
      <c r="C96" s="149" t="s">
        <v>131</v>
      </c>
      <c r="D96" s="150">
        <v>45893</v>
      </c>
      <c r="E96" s="149" t="s">
        <v>225</v>
      </c>
      <c r="F96" s="149" t="s">
        <v>226</v>
      </c>
      <c r="G96">
        <f>VLOOKUP(B96,Sheet1!E:N,10,FALSE)</f>
        <v>90</v>
      </c>
      <c r="H96" s="100">
        <f t="shared" si="2"/>
        <v>45803</v>
      </c>
      <c r="J96" t="str">
        <f t="shared" si="3"/>
        <v>N</v>
      </c>
    </row>
    <row r="97" spans="2:10">
      <c r="B97" s="149" t="s">
        <v>234</v>
      </c>
      <c r="C97" s="149" t="s">
        <v>131</v>
      </c>
      <c r="D97" s="150">
        <v>45907</v>
      </c>
      <c r="E97" s="149" t="s">
        <v>225</v>
      </c>
      <c r="F97" s="149" t="s">
        <v>226</v>
      </c>
      <c r="G97">
        <f>VLOOKUP(B97,Sheet1!E:N,10,FALSE)</f>
        <v>90</v>
      </c>
      <c r="H97" s="100">
        <f t="shared" si="2"/>
        <v>45817</v>
      </c>
      <c r="J97" t="str">
        <f t="shared" si="3"/>
        <v>N</v>
      </c>
    </row>
    <row r="98" spans="2:10">
      <c r="B98" s="149" t="s">
        <v>235</v>
      </c>
      <c r="C98" s="149" t="s">
        <v>135</v>
      </c>
      <c r="D98" s="150">
        <v>45788</v>
      </c>
      <c r="E98" s="149" t="s">
        <v>225</v>
      </c>
      <c r="F98" s="149" t="s">
        <v>226</v>
      </c>
      <c r="G98">
        <f>VLOOKUP(B98,Sheet1!E:N,10,FALSE)</f>
        <v>90</v>
      </c>
      <c r="H98" s="100">
        <f t="shared" si="2"/>
        <v>45698</v>
      </c>
      <c r="J98" t="str">
        <f t="shared" si="3"/>
        <v>N</v>
      </c>
    </row>
    <row r="99" spans="2:10">
      <c r="B99" s="149" t="s">
        <v>236</v>
      </c>
      <c r="C99" s="149" t="s">
        <v>135</v>
      </c>
      <c r="D99" s="150">
        <v>45802</v>
      </c>
      <c r="E99" s="149" t="s">
        <v>225</v>
      </c>
      <c r="F99" s="149" t="s">
        <v>226</v>
      </c>
      <c r="G99">
        <f>VLOOKUP(B99,Sheet1!E:N,10,FALSE)</f>
        <v>90</v>
      </c>
      <c r="H99" s="100">
        <f t="shared" si="2"/>
        <v>45712</v>
      </c>
      <c r="J99" t="str">
        <f t="shared" si="3"/>
        <v>N</v>
      </c>
    </row>
    <row r="100" spans="2:10">
      <c r="B100" s="149" t="s">
        <v>237</v>
      </c>
      <c r="C100" s="149" t="s">
        <v>135</v>
      </c>
      <c r="D100" s="150">
        <v>45816</v>
      </c>
      <c r="E100" s="149" t="s">
        <v>225</v>
      </c>
      <c r="F100" s="149" t="s">
        <v>226</v>
      </c>
      <c r="G100">
        <f>VLOOKUP(B100,Sheet1!E:N,10,FALSE)</f>
        <v>90</v>
      </c>
      <c r="H100" s="100">
        <f t="shared" si="2"/>
        <v>45726</v>
      </c>
      <c r="J100" t="str">
        <f t="shared" si="3"/>
        <v>N</v>
      </c>
    </row>
    <row r="101" spans="2:10">
      <c r="B101" s="149" t="s">
        <v>238</v>
      </c>
      <c r="C101" s="149" t="s">
        <v>135</v>
      </c>
      <c r="D101" s="150">
        <v>45830</v>
      </c>
      <c r="E101" s="149" t="s">
        <v>225</v>
      </c>
      <c r="F101" s="149" t="s">
        <v>226</v>
      </c>
      <c r="G101">
        <f>VLOOKUP(B101,Sheet1!E:N,10,FALSE)</f>
        <v>90</v>
      </c>
      <c r="H101" s="100">
        <f t="shared" si="2"/>
        <v>45740</v>
      </c>
      <c r="J101" t="str">
        <f t="shared" si="3"/>
        <v>N</v>
      </c>
    </row>
    <row r="102" spans="2:10">
      <c r="B102" s="149" t="s">
        <v>239</v>
      </c>
      <c r="C102" s="149" t="s">
        <v>135</v>
      </c>
      <c r="D102" s="150">
        <v>45844</v>
      </c>
      <c r="E102" s="149" t="s">
        <v>225</v>
      </c>
      <c r="F102" s="149" t="s">
        <v>226</v>
      </c>
      <c r="G102">
        <f>VLOOKUP(B102,Sheet1!E:N,10,FALSE)</f>
        <v>90</v>
      </c>
      <c r="H102" s="100">
        <f t="shared" si="2"/>
        <v>45754</v>
      </c>
      <c r="J102" t="str">
        <f t="shared" si="3"/>
        <v>N</v>
      </c>
    </row>
    <row r="103" spans="2:10">
      <c r="B103" s="149" t="s">
        <v>240</v>
      </c>
      <c r="C103" s="149" t="s">
        <v>135</v>
      </c>
      <c r="D103" s="150">
        <v>45858</v>
      </c>
      <c r="E103" s="149" t="s">
        <v>225</v>
      </c>
      <c r="F103" s="149" t="s">
        <v>226</v>
      </c>
      <c r="G103">
        <f>VLOOKUP(B103,Sheet1!E:N,10,FALSE)</f>
        <v>90</v>
      </c>
      <c r="H103" s="100">
        <f t="shared" si="2"/>
        <v>45768</v>
      </c>
      <c r="J103" t="str">
        <f t="shared" si="3"/>
        <v>N</v>
      </c>
    </row>
    <row r="104" spans="2:10">
      <c r="B104" s="149" t="s">
        <v>241</v>
      </c>
      <c r="C104" s="149" t="s">
        <v>135</v>
      </c>
      <c r="D104" s="150">
        <v>45872</v>
      </c>
      <c r="E104" s="149" t="s">
        <v>225</v>
      </c>
      <c r="F104" s="149" t="s">
        <v>226</v>
      </c>
      <c r="G104">
        <f>VLOOKUP(B104,Sheet1!E:N,10,FALSE)</f>
        <v>90</v>
      </c>
      <c r="H104" s="100">
        <f t="shared" si="2"/>
        <v>45782</v>
      </c>
      <c r="J104" t="str">
        <f t="shared" si="3"/>
        <v>N</v>
      </c>
    </row>
    <row r="105" spans="2:10">
      <c r="B105" s="149" t="s">
        <v>242</v>
      </c>
      <c r="C105" s="149" t="s">
        <v>135</v>
      </c>
      <c r="D105" s="150">
        <v>45886</v>
      </c>
      <c r="E105" s="149" t="s">
        <v>225</v>
      </c>
      <c r="F105" s="149" t="s">
        <v>226</v>
      </c>
      <c r="G105">
        <f>VLOOKUP(B105,Sheet1!E:N,10,FALSE)</f>
        <v>90</v>
      </c>
      <c r="H105" s="100">
        <f t="shared" si="2"/>
        <v>45796</v>
      </c>
      <c r="J105" t="str">
        <f t="shared" si="3"/>
        <v>N</v>
      </c>
    </row>
    <row r="106" spans="2:10">
      <c r="B106" s="149" t="s">
        <v>243</v>
      </c>
      <c r="C106" s="149" t="s">
        <v>135</v>
      </c>
      <c r="D106" s="150">
        <v>45900</v>
      </c>
      <c r="E106" s="149" t="s">
        <v>225</v>
      </c>
      <c r="F106" s="149" t="s">
        <v>226</v>
      </c>
      <c r="G106">
        <f>VLOOKUP(B106,Sheet1!E:N,10,FALSE)</f>
        <v>90</v>
      </c>
      <c r="H106" s="100">
        <f t="shared" si="2"/>
        <v>45810</v>
      </c>
      <c r="J106" t="str">
        <f t="shared" si="3"/>
        <v>N</v>
      </c>
    </row>
    <row r="107" spans="2:10">
      <c r="B107" s="149" t="s">
        <v>244</v>
      </c>
      <c r="C107" s="149" t="s">
        <v>131</v>
      </c>
      <c r="D107" s="150">
        <v>45795</v>
      </c>
      <c r="E107" s="149" t="s">
        <v>245</v>
      </c>
      <c r="F107" s="149" t="s">
        <v>133</v>
      </c>
      <c r="G107">
        <f>VLOOKUP(B107,Sheet1!E:N,10,FALSE)</f>
        <v>90</v>
      </c>
      <c r="H107" s="100">
        <f t="shared" si="2"/>
        <v>45705</v>
      </c>
      <c r="J107" t="str">
        <f t="shared" si="3"/>
        <v>N</v>
      </c>
    </row>
    <row r="108" spans="2:10">
      <c r="B108" s="149" t="s">
        <v>246</v>
      </c>
      <c r="C108" s="149" t="s">
        <v>131</v>
      </c>
      <c r="D108" s="150">
        <v>45809</v>
      </c>
      <c r="E108" s="149" t="s">
        <v>245</v>
      </c>
      <c r="F108" s="149" t="s">
        <v>133</v>
      </c>
      <c r="G108">
        <f>VLOOKUP(B108,Sheet1!E:N,10,FALSE)</f>
        <v>90</v>
      </c>
      <c r="H108" s="100">
        <f t="shared" si="2"/>
        <v>45719</v>
      </c>
      <c r="J108" t="str">
        <f t="shared" si="3"/>
        <v>N</v>
      </c>
    </row>
    <row r="109" spans="2:10">
      <c r="B109" s="149" t="s">
        <v>247</v>
      </c>
      <c r="C109" s="149" t="s">
        <v>131</v>
      </c>
      <c r="D109" s="150">
        <v>45823</v>
      </c>
      <c r="E109" s="149" t="s">
        <v>245</v>
      </c>
      <c r="F109" s="149" t="s">
        <v>133</v>
      </c>
      <c r="G109">
        <f>VLOOKUP(B109,Sheet1!E:N,10,FALSE)</f>
        <v>90</v>
      </c>
      <c r="H109" s="100">
        <f t="shared" si="2"/>
        <v>45733</v>
      </c>
      <c r="J109" t="str">
        <f t="shared" si="3"/>
        <v>N</v>
      </c>
    </row>
    <row r="110" spans="2:10">
      <c r="B110" s="149" t="s">
        <v>248</v>
      </c>
      <c r="C110" s="149" t="s">
        <v>131</v>
      </c>
      <c r="D110" s="150">
        <v>45837</v>
      </c>
      <c r="E110" s="149" t="s">
        <v>245</v>
      </c>
      <c r="F110" s="149" t="s">
        <v>133</v>
      </c>
      <c r="G110">
        <f>VLOOKUP(B110,Sheet1!E:N,10,FALSE)</f>
        <v>90</v>
      </c>
      <c r="H110" s="100">
        <f t="shared" si="2"/>
        <v>45747</v>
      </c>
      <c r="J110" t="str">
        <f t="shared" si="3"/>
        <v>N</v>
      </c>
    </row>
    <row r="111" spans="2:10">
      <c r="B111" s="149" t="s">
        <v>249</v>
      </c>
      <c r="C111" s="149" t="s">
        <v>131</v>
      </c>
      <c r="D111" s="150">
        <v>45851</v>
      </c>
      <c r="E111" s="149" t="s">
        <v>245</v>
      </c>
      <c r="F111" s="149" t="s">
        <v>133</v>
      </c>
      <c r="G111">
        <f>VLOOKUP(B111,Sheet1!E:N,10,FALSE)</f>
        <v>90</v>
      </c>
      <c r="H111" s="100">
        <f t="shared" si="2"/>
        <v>45761</v>
      </c>
      <c r="J111" t="str">
        <f t="shared" si="3"/>
        <v>N</v>
      </c>
    </row>
    <row r="112" spans="2:10">
      <c r="B112" s="149" t="s">
        <v>250</v>
      </c>
      <c r="C112" s="149" t="s">
        <v>131</v>
      </c>
      <c r="D112" s="150">
        <v>45865</v>
      </c>
      <c r="E112" s="149" t="s">
        <v>245</v>
      </c>
      <c r="F112" s="149" t="s">
        <v>133</v>
      </c>
      <c r="G112">
        <f>VLOOKUP(B112,Sheet1!E:N,10,FALSE)</f>
        <v>90</v>
      </c>
      <c r="H112" s="100">
        <f t="shared" si="2"/>
        <v>45775</v>
      </c>
      <c r="J112" t="str">
        <f t="shared" si="3"/>
        <v>N</v>
      </c>
    </row>
    <row r="113" spans="2:10">
      <c r="B113" s="149" t="s">
        <v>251</v>
      </c>
      <c r="C113" s="149" t="s">
        <v>131</v>
      </c>
      <c r="D113" s="150">
        <v>45879</v>
      </c>
      <c r="E113" s="149" t="s">
        <v>245</v>
      </c>
      <c r="F113" s="149" t="s">
        <v>133</v>
      </c>
      <c r="G113">
        <f>VLOOKUP(B113,Sheet1!E:N,10,FALSE)</f>
        <v>90</v>
      </c>
      <c r="H113" s="100">
        <f t="shared" si="2"/>
        <v>45789</v>
      </c>
      <c r="J113" t="str">
        <f t="shared" si="3"/>
        <v>N</v>
      </c>
    </row>
    <row r="114" spans="2:10">
      <c r="B114" s="149" t="s">
        <v>252</v>
      </c>
      <c r="C114" s="149" t="s">
        <v>131</v>
      </c>
      <c r="D114" s="150">
        <v>45893</v>
      </c>
      <c r="E114" s="149" t="s">
        <v>245</v>
      </c>
      <c r="F114" s="149" t="s">
        <v>133</v>
      </c>
      <c r="G114">
        <f>VLOOKUP(B114,Sheet1!E:N,10,FALSE)</f>
        <v>90</v>
      </c>
      <c r="H114" s="100">
        <f t="shared" si="2"/>
        <v>45803</v>
      </c>
      <c r="J114" t="str">
        <f t="shared" si="3"/>
        <v>N</v>
      </c>
    </row>
    <row r="115" spans="2:10">
      <c r="B115" s="149" t="s">
        <v>253</v>
      </c>
      <c r="C115" s="149" t="s">
        <v>131</v>
      </c>
      <c r="D115" s="150">
        <v>45907</v>
      </c>
      <c r="E115" s="149" t="s">
        <v>245</v>
      </c>
      <c r="F115" s="149" t="s">
        <v>133</v>
      </c>
      <c r="G115">
        <f>VLOOKUP(B115,Sheet1!E:N,10,FALSE)</f>
        <v>90</v>
      </c>
      <c r="H115" s="100">
        <f t="shared" si="2"/>
        <v>45817</v>
      </c>
      <c r="J115" t="str">
        <f t="shared" si="3"/>
        <v>N</v>
      </c>
    </row>
    <row r="116" spans="2:10">
      <c r="B116" s="149" t="s">
        <v>254</v>
      </c>
      <c r="C116" s="149" t="s">
        <v>135</v>
      </c>
      <c r="D116" s="150">
        <v>45788</v>
      </c>
      <c r="E116" s="149" t="s">
        <v>245</v>
      </c>
      <c r="F116" s="149" t="s">
        <v>133</v>
      </c>
      <c r="G116">
        <f>VLOOKUP(B116,Sheet1!E:N,10,FALSE)</f>
        <v>90</v>
      </c>
      <c r="H116" s="100">
        <f t="shared" si="2"/>
        <v>45698</v>
      </c>
      <c r="J116" t="str">
        <f t="shared" si="3"/>
        <v>N</v>
      </c>
    </row>
    <row r="117" spans="2:10">
      <c r="B117" s="149" t="s">
        <v>255</v>
      </c>
      <c r="C117" s="149" t="s">
        <v>135</v>
      </c>
      <c r="D117" s="150">
        <v>45802</v>
      </c>
      <c r="E117" s="149" t="s">
        <v>245</v>
      </c>
      <c r="F117" s="149" t="s">
        <v>133</v>
      </c>
      <c r="G117">
        <f>VLOOKUP(B117,Sheet1!E:N,10,FALSE)</f>
        <v>90</v>
      </c>
      <c r="H117" s="100">
        <f t="shared" si="2"/>
        <v>45712</v>
      </c>
      <c r="J117" t="str">
        <f t="shared" si="3"/>
        <v>N</v>
      </c>
    </row>
    <row r="118" spans="2:10">
      <c r="B118" s="149" t="s">
        <v>256</v>
      </c>
      <c r="C118" s="149" t="s">
        <v>135</v>
      </c>
      <c r="D118" s="150">
        <v>45816</v>
      </c>
      <c r="E118" s="149" t="s">
        <v>245</v>
      </c>
      <c r="F118" s="149" t="s">
        <v>133</v>
      </c>
      <c r="G118">
        <f>VLOOKUP(B118,Sheet1!E:N,10,FALSE)</f>
        <v>90</v>
      </c>
      <c r="H118" s="100">
        <f t="shared" si="2"/>
        <v>45726</v>
      </c>
      <c r="J118" t="str">
        <f t="shared" si="3"/>
        <v>N</v>
      </c>
    </row>
    <row r="119" spans="2:10">
      <c r="B119" s="149" t="s">
        <v>257</v>
      </c>
      <c r="C119" s="149" t="s">
        <v>135</v>
      </c>
      <c r="D119" s="150">
        <v>45830</v>
      </c>
      <c r="E119" s="149" t="s">
        <v>245</v>
      </c>
      <c r="F119" s="149" t="s">
        <v>133</v>
      </c>
      <c r="G119">
        <f>VLOOKUP(B119,Sheet1!E:N,10,FALSE)</f>
        <v>90</v>
      </c>
      <c r="H119" s="100">
        <f t="shared" si="2"/>
        <v>45740</v>
      </c>
      <c r="J119" t="str">
        <f t="shared" si="3"/>
        <v>N</v>
      </c>
    </row>
    <row r="120" spans="2:10">
      <c r="B120" s="149" t="s">
        <v>258</v>
      </c>
      <c r="C120" s="149" t="s">
        <v>135</v>
      </c>
      <c r="D120" s="150">
        <v>45844</v>
      </c>
      <c r="E120" s="149" t="s">
        <v>245</v>
      </c>
      <c r="F120" s="149" t="s">
        <v>133</v>
      </c>
      <c r="G120">
        <f>VLOOKUP(B120,Sheet1!E:N,10,FALSE)</f>
        <v>90</v>
      </c>
      <c r="H120" s="100">
        <f t="shared" si="2"/>
        <v>45754</v>
      </c>
      <c r="J120" t="str">
        <f t="shared" si="3"/>
        <v>N</v>
      </c>
    </row>
    <row r="121" spans="2:10">
      <c r="B121" s="149" t="s">
        <v>259</v>
      </c>
      <c r="C121" s="149" t="s">
        <v>135</v>
      </c>
      <c r="D121" s="150">
        <v>45858</v>
      </c>
      <c r="E121" s="149" t="s">
        <v>245</v>
      </c>
      <c r="F121" s="149" t="s">
        <v>133</v>
      </c>
      <c r="G121">
        <f>VLOOKUP(B121,Sheet1!E:N,10,FALSE)</f>
        <v>90</v>
      </c>
      <c r="H121" s="100">
        <f t="shared" si="2"/>
        <v>45768</v>
      </c>
      <c r="J121" t="str">
        <f t="shared" si="3"/>
        <v>N</v>
      </c>
    </row>
    <row r="122" spans="2:10">
      <c r="B122" s="149" t="s">
        <v>260</v>
      </c>
      <c r="C122" s="149" t="s">
        <v>135</v>
      </c>
      <c r="D122" s="150">
        <v>45872</v>
      </c>
      <c r="E122" s="149" t="s">
        <v>245</v>
      </c>
      <c r="F122" s="149" t="s">
        <v>133</v>
      </c>
      <c r="G122">
        <f>VLOOKUP(B122,Sheet1!E:N,10,FALSE)</f>
        <v>90</v>
      </c>
      <c r="H122" s="100">
        <f t="shared" si="2"/>
        <v>45782</v>
      </c>
      <c r="J122" t="str">
        <f t="shared" si="3"/>
        <v>N</v>
      </c>
    </row>
    <row r="123" spans="2:10">
      <c r="B123" s="149" t="s">
        <v>261</v>
      </c>
      <c r="C123" s="149" t="s">
        <v>135</v>
      </c>
      <c r="D123" s="150">
        <v>45886</v>
      </c>
      <c r="E123" s="149" t="s">
        <v>245</v>
      </c>
      <c r="F123" s="149" t="s">
        <v>133</v>
      </c>
      <c r="G123">
        <f>VLOOKUP(B123,Sheet1!E:N,10,FALSE)</f>
        <v>90</v>
      </c>
      <c r="H123" s="100">
        <f t="shared" si="2"/>
        <v>45796</v>
      </c>
      <c r="J123" t="str">
        <f t="shared" si="3"/>
        <v>N</v>
      </c>
    </row>
    <row r="124" spans="2:10">
      <c r="B124" s="149" t="s">
        <v>262</v>
      </c>
      <c r="C124" s="149" t="s">
        <v>135</v>
      </c>
      <c r="D124" s="150">
        <v>45900</v>
      </c>
      <c r="E124" s="149" t="s">
        <v>245</v>
      </c>
      <c r="F124" s="149" t="s">
        <v>133</v>
      </c>
      <c r="G124">
        <f>VLOOKUP(B124,Sheet1!E:N,10,FALSE)</f>
        <v>90</v>
      </c>
      <c r="H124" s="100">
        <f t="shared" si="2"/>
        <v>45810</v>
      </c>
      <c r="J124" t="str">
        <f t="shared" si="3"/>
        <v>N</v>
      </c>
    </row>
    <row r="125" spans="2:10">
      <c r="B125" s="149" t="s">
        <v>263</v>
      </c>
      <c r="C125" s="149" t="s">
        <v>131</v>
      </c>
      <c r="D125" s="150">
        <v>45802</v>
      </c>
      <c r="E125" s="149" t="s">
        <v>264</v>
      </c>
      <c r="F125" s="149" t="s">
        <v>265</v>
      </c>
      <c r="G125">
        <f>VLOOKUP(B125,Sheet1!E:N,10,FALSE)</f>
        <v>90</v>
      </c>
      <c r="H125" s="100">
        <f t="shared" si="2"/>
        <v>45712</v>
      </c>
      <c r="J125" t="str">
        <f t="shared" si="3"/>
        <v>N</v>
      </c>
    </row>
    <row r="126" spans="2:10">
      <c r="B126" s="149" t="s">
        <v>266</v>
      </c>
      <c r="C126" s="149" t="s">
        <v>131</v>
      </c>
      <c r="D126" s="150">
        <v>45816</v>
      </c>
      <c r="E126" s="149" t="s">
        <v>264</v>
      </c>
      <c r="F126" s="149" t="s">
        <v>265</v>
      </c>
      <c r="G126">
        <f>VLOOKUP(B126,Sheet1!E:N,10,FALSE)</f>
        <v>90</v>
      </c>
      <c r="H126" s="100">
        <f t="shared" si="2"/>
        <v>45726</v>
      </c>
      <c r="J126" t="str">
        <f t="shared" si="3"/>
        <v>N</v>
      </c>
    </row>
    <row r="127" spans="2:10">
      <c r="B127" s="149" t="s">
        <v>267</v>
      </c>
      <c r="C127" s="149" t="s">
        <v>131</v>
      </c>
      <c r="D127" s="150">
        <v>45830</v>
      </c>
      <c r="E127" s="149" t="s">
        <v>264</v>
      </c>
      <c r="F127" s="149" t="s">
        <v>265</v>
      </c>
      <c r="G127">
        <f>VLOOKUP(B127,Sheet1!E:N,10,FALSE)</f>
        <v>90</v>
      </c>
      <c r="H127" s="100">
        <f t="shared" si="2"/>
        <v>45740</v>
      </c>
      <c r="J127" t="str">
        <f t="shared" si="3"/>
        <v>N</v>
      </c>
    </row>
    <row r="128" spans="2:10">
      <c r="B128" s="149" t="s">
        <v>268</v>
      </c>
      <c r="C128" s="149" t="s">
        <v>131</v>
      </c>
      <c r="D128" s="150">
        <v>45844</v>
      </c>
      <c r="E128" s="149" t="s">
        <v>264</v>
      </c>
      <c r="F128" s="149" t="s">
        <v>265</v>
      </c>
      <c r="G128">
        <f>VLOOKUP(B128,Sheet1!E:N,10,FALSE)</f>
        <v>90</v>
      </c>
      <c r="H128" s="100">
        <f t="shared" si="2"/>
        <v>45754</v>
      </c>
      <c r="J128" t="str">
        <f t="shared" si="3"/>
        <v>N</v>
      </c>
    </row>
    <row r="129" spans="2:10">
      <c r="B129" s="149" t="s">
        <v>269</v>
      </c>
      <c r="C129" s="149" t="s">
        <v>131</v>
      </c>
      <c r="D129" s="150">
        <v>45858</v>
      </c>
      <c r="E129" s="149" t="s">
        <v>264</v>
      </c>
      <c r="F129" s="149" t="s">
        <v>265</v>
      </c>
      <c r="G129">
        <f>VLOOKUP(B129,Sheet1!E:N,10,FALSE)</f>
        <v>90</v>
      </c>
      <c r="H129" s="100">
        <f t="shared" si="2"/>
        <v>45768</v>
      </c>
      <c r="J129" t="str">
        <f t="shared" si="3"/>
        <v>N</v>
      </c>
    </row>
    <row r="130" spans="2:10">
      <c r="B130" s="149" t="s">
        <v>270</v>
      </c>
      <c r="C130" s="149" t="s">
        <v>131</v>
      </c>
      <c r="D130" s="150">
        <v>45872</v>
      </c>
      <c r="E130" s="149" t="s">
        <v>264</v>
      </c>
      <c r="F130" s="149" t="s">
        <v>265</v>
      </c>
      <c r="G130">
        <f>VLOOKUP(B130,Sheet1!E:N,10,FALSE)</f>
        <v>90</v>
      </c>
      <c r="H130" s="100">
        <f t="shared" si="2"/>
        <v>45782</v>
      </c>
      <c r="J130" t="str">
        <f t="shared" si="3"/>
        <v>N</v>
      </c>
    </row>
    <row r="131" spans="2:10">
      <c r="B131" s="149" t="s">
        <v>271</v>
      </c>
      <c r="C131" s="149" t="s">
        <v>131</v>
      </c>
      <c r="D131" s="150">
        <v>45886</v>
      </c>
      <c r="E131" s="149" t="s">
        <v>264</v>
      </c>
      <c r="F131" s="149" t="s">
        <v>265</v>
      </c>
      <c r="G131">
        <f>VLOOKUP(B131,Sheet1!E:N,10,FALSE)</f>
        <v>90</v>
      </c>
      <c r="H131" s="100">
        <f t="shared" si="2"/>
        <v>45796</v>
      </c>
      <c r="J131" t="str">
        <f t="shared" si="3"/>
        <v>N</v>
      </c>
    </row>
    <row r="132" spans="2:10">
      <c r="B132" s="149" t="s">
        <v>272</v>
      </c>
      <c r="C132" s="149" t="s">
        <v>131</v>
      </c>
      <c r="D132" s="150">
        <v>45900</v>
      </c>
      <c r="E132" s="149" t="s">
        <v>264</v>
      </c>
      <c r="F132" s="149" t="s">
        <v>265</v>
      </c>
      <c r="G132">
        <f>VLOOKUP(B132,Sheet1!E:N,10,FALSE)</f>
        <v>90</v>
      </c>
      <c r="H132" s="100">
        <f t="shared" si="2"/>
        <v>45810</v>
      </c>
      <c r="J132" t="str">
        <f t="shared" si="3"/>
        <v>N</v>
      </c>
    </row>
    <row r="133" spans="2:10">
      <c r="B133" s="149" t="s">
        <v>273</v>
      </c>
      <c r="C133" s="149" t="s">
        <v>131</v>
      </c>
      <c r="D133" s="150">
        <v>45914</v>
      </c>
      <c r="E133" s="149" t="s">
        <v>264</v>
      </c>
      <c r="F133" s="149" t="s">
        <v>265</v>
      </c>
      <c r="G133">
        <f>VLOOKUP(B133,Sheet1!E:N,10,FALSE)</f>
        <v>90</v>
      </c>
      <c r="H133" s="100">
        <f t="shared" si="2"/>
        <v>45824</v>
      </c>
      <c r="J133" t="str">
        <f t="shared" si="3"/>
        <v>N</v>
      </c>
    </row>
    <row r="134" spans="2:10">
      <c r="B134" s="149" t="s">
        <v>274</v>
      </c>
      <c r="C134" s="149" t="s">
        <v>135</v>
      </c>
      <c r="D134" s="150">
        <v>45795</v>
      </c>
      <c r="E134" s="149" t="s">
        <v>264</v>
      </c>
      <c r="F134" s="149" t="s">
        <v>265</v>
      </c>
      <c r="G134">
        <f>VLOOKUP(B134,Sheet1!E:N,10,FALSE)</f>
        <v>90</v>
      </c>
      <c r="H134" s="100">
        <f t="shared" si="2"/>
        <v>45705</v>
      </c>
      <c r="J134" t="str">
        <f t="shared" si="3"/>
        <v>N</v>
      </c>
    </row>
    <row r="135" spans="2:10">
      <c r="B135" s="149" t="s">
        <v>275</v>
      </c>
      <c r="C135" s="149" t="s">
        <v>135</v>
      </c>
      <c r="D135" s="150">
        <v>45809</v>
      </c>
      <c r="E135" s="149" t="s">
        <v>264</v>
      </c>
      <c r="F135" s="149" t="s">
        <v>265</v>
      </c>
      <c r="G135">
        <f>VLOOKUP(B135,Sheet1!E:N,10,FALSE)</f>
        <v>90</v>
      </c>
      <c r="H135" s="100">
        <f t="shared" si="2"/>
        <v>45719</v>
      </c>
      <c r="J135" t="str">
        <f t="shared" si="3"/>
        <v>N</v>
      </c>
    </row>
    <row r="136" spans="2:10">
      <c r="B136" s="149" t="s">
        <v>276</v>
      </c>
      <c r="C136" s="149" t="s">
        <v>135</v>
      </c>
      <c r="D136" s="150">
        <v>45823</v>
      </c>
      <c r="E136" s="149" t="s">
        <v>264</v>
      </c>
      <c r="F136" s="149" t="s">
        <v>265</v>
      </c>
      <c r="G136">
        <f>VLOOKUP(B136,Sheet1!E:N,10,FALSE)</f>
        <v>90</v>
      </c>
      <c r="H136" s="100">
        <f t="shared" si="2"/>
        <v>45733</v>
      </c>
      <c r="J136" t="str">
        <f t="shared" si="3"/>
        <v>N</v>
      </c>
    </row>
    <row r="137" spans="2:10">
      <c r="B137" s="149" t="s">
        <v>277</v>
      </c>
      <c r="C137" s="149" t="s">
        <v>135</v>
      </c>
      <c r="D137" s="150">
        <v>45837</v>
      </c>
      <c r="E137" s="149" t="s">
        <v>264</v>
      </c>
      <c r="F137" s="149" t="s">
        <v>265</v>
      </c>
      <c r="G137">
        <f>VLOOKUP(B137,Sheet1!E:N,10,FALSE)</f>
        <v>90</v>
      </c>
      <c r="H137" s="100">
        <f t="shared" ref="H137:H200" si="4">D137-G137</f>
        <v>45747</v>
      </c>
      <c r="J137" t="str">
        <f t="shared" ref="J137:J200" si="5">IF(H137&gt;$H$1,"Y","N")</f>
        <v>N</v>
      </c>
    </row>
    <row r="138" spans="2:10">
      <c r="B138" s="149" t="s">
        <v>278</v>
      </c>
      <c r="C138" s="149" t="s">
        <v>135</v>
      </c>
      <c r="D138" s="150">
        <v>45851</v>
      </c>
      <c r="E138" s="149" t="s">
        <v>264</v>
      </c>
      <c r="F138" s="149" t="s">
        <v>265</v>
      </c>
      <c r="G138">
        <f>VLOOKUP(B138,Sheet1!E:N,10,FALSE)</f>
        <v>90</v>
      </c>
      <c r="H138" s="100">
        <f t="shared" si="4"/>
        <v>45761</v>
      </c>
      <c r="J138" t="str">
        <f t="shared" si="5"/>
        <v>N</v>
      </c>
    </row>
    <row r="139" spans="2:10">
      <c r="B139" s="149" t="s">
        <v>279</v>
      </c>
      <c r="C139" s="149" t="s">
        <v>135</v>
      </c>
      <c r="D139" s="150">
        <v>45865</v>
      </c>
      <c r="E139" s="149" t="s">
        <v>264</v>
      </c>
      <c r="F139" s="149" t="s">
        <v>265</v>
      </c>
      <c r="G139">
        <f>VLOOKUP(B139,Sheet1!E:N,10,FALSE)</f>
        <v>90</v>
      </c>
      <c r="H139" s="100">
        <f t="shared" si="4"/>
        <v>45775</v>
      </c>
      <c r="J139" t="str">
        <f t="shared" si="5"/>
        <v>N</v>
      </c>
    </row>
    <row r="140" spans="2:10">
      <c r="B140" s="149" t="s">
        <v>280</v>
      </c>
      <c r="C140" s="149" t="s">
        <v>135</v>
      </c>
      <c r="D140" s="150">
        <v>45879</v>
      </c>
      <c r="E140" s="149" t="s">
        <v>264</v>
      </c>
      <c r="F140" s="149" t="s">
        <v>265</v>
      </c>
      <c r="G140">
        <f>VLOOKUP(B140,Sheet1!E:N,10,FALSE)</f>
        <v>90</v>
      </c>
      <c r="H140" s="100">
        <f t="shared" si="4"/>
        <v>45789</v>
      </c>
      <c r="J140" t="str">
        <f t="shared" si="5"/>
        <v>N</v>
      </c>
    </row>
    <row r="141" spans="2:10">
      <c r="B141" s="149" t="s">
        <v>281</v>
      </c>
      <c r="C141" s="149" t="s">
        <v>135</v>
      </c>
      <c r="D141" s="150">
        <v>45893</v>
      </c>
      <c r="E141" s="149" t="s">
        <v>264</v>
      </c>
      <c r="F141" s="149" t="s">
        <v>265</v>
      </c>
      <c r="G141">
        <f>VLOOKUP(B141,Sheet1!E:N,10,FALSE)</f>
        <v>90</v>
      </c>
      <c r="H141" s="100">
        <f t="shared" si="4"/>
        <v>45803</v>
      </c>
      <c r="J141" t="str">
        <f t="shared" si="5"/>
        <v>N</v>
      </c>
    </row>
    <row r="142" spans="2:10">
      <c r="B142" s="149" t="s">
        <v>282</v>
      </c>
      <c r="C142" s="149" t="s">
        <v>135</v>
      </c>
      <c r="D142" s="150">
        <v>45907</v>
      </c>
      <c r="E142" s="149" t="s">
        <v>264</v>
      </c>
      <c r="F142" s="149" t="s">
        <v>265</v>
      </c>
      <c r="G142">
        <f>VLOOKUP(B142,Sheet1!E:N,10,FALSE)</f>
        <v>90</v>
      </c>
      <c r="H142" s="100">
        <f t="shared" si="4"/>
        <v>45817</v>
      </c>
      <c r="J142" t="str">
        <f t="shared" si="5"/>
        <v>N</v>
      </c>
    </row>
    <row r="143" spans="2:10">
      <c r="B143" s="149" t="s">
        <v>283</v>
      </c>
      <c r="C143" s="149" t="s">
        <v>131</v>
      </c>
      <c r="D143" s="150">
        <v>46145</v>
      </c>
      <c r="E143" s="149" t="s">
        <v>132</v>
      </c>
      <c r="F143" s="149" t="s">
        <v>133</v>
      </c>
      <c r="G143">
        <f>VLOOKUP(B143,Sheet1!E:N,10,FALSE)</f>
        <v>90</v>
      </c>
      <c r="H143" s="100">
        <f t="shared" si="4"/>
        <v>46055</v>
      </c>
      <c r="J143" t="str">
        <f t="shared" si="5"/>
        <v>Y</v>
      </c>
    </row>
    <row r="144" spans="2:10">
      <c r="B144" s="149" t="s">
        <v>284</v>
      </c>
      <c r="C144" s="149" t="s">
        <v>135</v>
      </c>
      <c r="D144" s="150">
        <v>46257</v>
      </c>
      <c r="E144" s="149" t="s">
        <v>132</v>
      </c>
      <c r="F144" s="149" t="s">
        <v>139</v>
      </c>
      <c r="G144">
        <f>VLOOKUP(B144,Sheet1!E:N,10,FALSE)</f>
        <v>90</v>
      </c>
      <c r="H144" s="100">
        <f t="shared" si="4"/>
        <v>46167</v>
      </c>
      <c r="J144" t="str">
        <f t="shared" si="5"/>
        <v>Y</v>
      </c>
    </row>
    <row r="145" spans="2:10">
      <c r="B145" s="149" t="s">
        <v>285</v>
      </c>
      <c r="C145" s="149" t="s">
        <v>202</v>
      </c>
      <c r="D145" s="150">
        <v>46281</v>
      </c>
      <c r="E145" s="149" t="s">
        <v>286</v>
      </c>
      <c r="F145" s="149" t="s">
        <v>133</v>
      </c>
      <c r="G145">
        <f>VLOOKUP(B145,Sheet1!E:N,10,FALSE)</f>
        <v>90</v>
      </c>
      <c r="H145" s="100">
        <f t="shared" si="4"/>
        <v>46191</v>
      </c>
      <c r="J145" t="str">
        <f t="shared" si="5"/>
        <v>Y</v>
      </c>
    </row>
    <row r="146" spans="2:10">
      <c r="B146" s="149" t="s">
        <v>287</v>
      </c>
      <c r="C146" s="149" t="s">
        <v>137</v>
      </c>
      <c r="D146" s="150">
        <v>46137</v>
      </c>
      <c r="E146" s="149" t="s">
        <v>138</v>
      </c>
      <c r="F146" s="149" t="s">
        <v>139</v>
      </c>
      <c r="G146">
        <f>VLOOKUP(B146,Sheet1!E:N,10,FALSE)</f>
        <v>90</v>
      </c>
      <c r="H146" s="100">
        <f t="shared" si="4"/>
        <v>46047</v>
      </c>
      <c r="J146" t="str">
        <f t="shared" si="5"/>
        <v>Y</v>
      </c>
    </row>
    <row r="147" spans="2:10">
      <c r="B147" s="149" t="s">
        <v>288</v>
      </c>
      <c r="C147" s="149" t="s">
        <v>137</v>
      </c>
      <c r="D147" s="150">
        <v>46144</v>
      </c>
      <c r="E147" s="149" t="s">
        <v>138</v>
      </c>
      <c r="F147" s="149" t="s">
        <v>139</v>
      </c>
      <c r="G147">
        <f>VLOOKUP(B147,Sheet1!E:N,10,FALSE)</f>
        <v>90</v>
      </c>
      <c r="H147" s="100">
        <f t="shared" si="4"/>
        <v>46054</v>
      </c>
      <c r="J147" t="str">
        <f t="shared" si="5"/>
        <v>Y</v>
      </c>
    </row>
    <row r="148" spans="2:10">
      <c r="B148" s="149" t="s">
        <v>289</v>
      </c>
      <c r="C148" s="149" t="s">
        <v>137</v>
      </c>
      <c r="D148" s="150">
        <v>46151</v>
      </c>
      <c r="E148" s="149" t="s">
        <v>138</v>
      </c>
      <c r="F148" s="149" t="s">
        <v>139</v>
      </c>
      <c r="G148">
        <f>VLOOKUP(B148,Sheet1!E:N,10,FALSE)</f>
        <v>90</v>
      </c>
      <c r="H148" s="100">
        <f t="shared" si="4"/>
        <v>46061</v>
      </c>
      <c r="J148" t="str">
        <f t="shared" si="5"/>
        <v>Y</v>
      </c>
    </row>
    <row r="149" spans="2:10">
      <c r="B149" s="149" t="s">
        <v>290</v>
      </c>
      <c r="C149" s="149" t="s">
        <v>137</v>
      </c>
      <c r="D149" s="150">
        <v>46158</v>
      </c>
      <c r="E149" s="149" t="s">
        <v>138</v>
      </c>
      <c r="F149" s="149" t="s">
        <v>139</v>
      </c>
      <c r="G149">
        <f>VLOOKUP(B149,Sheet1!E:N,10,FALSE)</f>
        <v>90</v>
      </c>
      <c r="H149" s="100">
        <f t="shared" si="4"/>
        <v>46068</v>
      </c>
      <c r="J149" t="str">
        <f t="shared" si="5"/>
        <v>Y</v>
      </c>
    </row>
    <row r="150" spans="2:10">
      <c r="B150" s="149" t="s">
        <v>291</v>
      </c>
      <c r="C150" s="149" t="s">
        <v>137</v>
      </c>
      <c r="D150" s="150">
        <v>46165</v>
      </c>
      <c r="E150" s="149" t="s">
        <v>138</v>
      </c>
      <c r="F150" s="149" t="s">
        <v>139</v>
      </c>
      <c r="G150">
        <f>VLOOKUP(B150,Sheet1!E:N,10,FALSE)</f>
        <v>90</v>
      </c>
      <c r="H150" s="100">
        <f t="shared" si="4"/>
        <v>46075</v>
      </c>
      <c r="J150" t="str">
        <f t="shared" si="5"/>
        <v>Y</v>
      </c>
    </row>
    <row r="151" spans="2:10">
      <c r="B151" s="149" t="s">
        <v>292</v>
      </c>
      <c r="C151" s="149" t="s">
        <v>137</v>
      </c>
      <c r="D151" s="150">
        <v>46172</v>
      </c>
      <c r="E151" s="149" t="s">
        <v>138</v>
      </c>
      <c r="F151" s="149" t="s">
        <v>139</v>
      </c>
      <c r="G151">
        <f>VLOOKUP(B151,Sheet1!E:N,10,FALSE)</f>
        <v>90</v>
      </c>
      <c r="H151" s="100">
        <f t="shared" si="4"/>
        <v>46082</v>
      </c>
      <c r="J151" t="str">
        <f t="shared" si="5"/>
        <v>Y</v>
      </c>
    </row>
    <row r="152" spans="2:10">
      <c r="B152" s="149" t="s">
        <v>293</v>
      </c>
      <c r="C152" s="149" t="s">
        <v>137</v>
      </c>
      <c r="D152" s="150">
        <v>46179</v>
      </c>
      <c r="E152" s="149" t="s">
        <v>138</v>
      </c>
      <c r="F152" s="149" t="s">
        <v>139</v>
      </c>
      <c r="G152">
        <f>VLOOKUP(B152,Sheet1!E:N,10,FALSE)</f>
        <v>90</v>
      </c>
      <c r="H152" s="100">
        <f t="shared" si="4"/>
        <v>46089</v>
      </c>
      <c r="J152" t="str">
        <f t="shared" si="5"/>
        <v>Y</v>
      </c>
    </row>
    <row r="153" spans="2:10">
      <c r="B153" s="149" t="s">
        <v>294</v>
      </c>
      <c r="C153" s="149" t="s">
        <v>137</v>
      </c>
      <c r="D153" s="150">
        <v>46186</v>
      </c>
      <c r="E153" s="149" t="s">
        <v>138</v>
      </c>
      <c r="F153" s="149" t="s">
        <v>139</v>
      </c>
      <c r="G153">
        <f>VLOOKUP(B153,Sheet1!E:N,10,FALSE)</f>
        <v>90</v>
      </c>
      <c r="H153" s="100">
        <f t="shared" si="4"/>
        <v>46096</v>
      </c>
      <c r="J153" t="str">
        <f t="shared" si="5"/>
        <v>Y</v>
      </c>
    </row>
    <row r="154" spans="2:10">
      <c r="B154" s="149" t="s">
        <v>295</v>
      </c>
      <c r="C154" s="149" t="s">
        <v>137</v>
      </c>
      <c r="D154" s="150">
        <v>46193</v>
      </c>
      <c r="E154" s="149" t="s">
        <v>138</v>
      </c>
      <c r="F154" s="149" t="s">
        <v>139</v>
      </c>
      <c r="G154">
        <f>VLOOKUP(B154,Sheet1!E:N,10,FALSE)</f>
        <v>90</v>
      </c>
      <c r="H154" s="100">
        <f t="shared" si="4"/>
        <v>46103</v>
      </c>
      <c r="J154" t="str">
        <f t="shared" si="5"/>
        <v>Y</v>
      </c>
    </row>
    <row r="155" spans="2:10">
      <c r="B155" s="149" t="s">
        <v>296</v>
      </c>
      <c r="C155" s="149" t="s">
        <v>137</v>
      </c>
      <c r="D155" s="150">
        <v>46200</v>
      </c>
      <c r="E155" s="149" t="s">
        <v>138</v>
      </c>
      <c r="F155" s="149" t="s">
        <v>139</v>
      </c>
      <c r="G155">
        <f>VLOOKUP(B155,Sheet1!E:N,10,FALSE)</f>
        <v>90</v>
      </c>
      <c r="H155" s="100">
        <f t="shared" si="4"/>
        <v>46110</v>
      </c>
      <c r="J155" t="str">
        <f t="shared" si="5"/>
        <v>Y</v>
      </c>
    </row>
    <row r="156" spans="2:10">
      <c r="B156" s="149" t="s">
        <v>297</v>
      </c>
      <c r="C156" s="149" t="s">
        <v>137</v>
      </c>
      <c r="D156" s="150">
        <v>46207</v>
      </c>
      <c r="E156" s="149" t="s">
        <v>138</v>
      </c>
      <c r="F156" s="149" t="s">
        <v>139</v>
      </c>
      <c r="G156">
        <f>VLOOKUP(B156,Sheet1!E:N,10,FALSE)</f>
        <v>90</v>
      </c>
      <c r="H156" s="100">
        <f t="shared" si="4"/>
        <v>46117</v>
      </c>
      <c r="J156" t="str">
        <f t="shared" si="5"/>
        <v>Y</v>
      </c>
    </row>
    <row r="157" spans="2:10">
      <c r="B157" s="149" t="s">
        <v>298</v>
      </c>
      <c r="C157" s="149" t="s">
        <v>137</v>
      </c>
      <c r="D157" s="150">
        <v>46214</v>
      </c>
      <c r="E157" s="149" t="s">
        <v>138</v>
      </c>
      <c r="F157" s="149" t="s">
        <v>139</v>
      </c>
      <c r="G157">
        <f>VLOOKUP(B157,Sheet1!E:N,10,FALSE)</f>
        <v>90</v>
      </c>
      <c r="H157" s="100">
        <f t="shared" si="4"/>
        <v>46124</v>
      </c>
      <c r="J157" t="str">
        <f t="shared" si="5"/>
        <v>Y</v>
      </c>
    </row>
    <row r="158" spans="2:10">
      <c r="B158" s="149" t="s">
        <v>299</v>
      </c>
      <c r="C158" s="149" t="s">
        <v>137</v>
      </c>
      <c r="D158" s="150">
        <v>46221</v>
      </c>
      <c r="E158" s="149" t="s">
        <v>138</v>
      </c>
      <c r="F158" s="149" t="s">
        <v>139</v>
      </c>
      <c r="G158">
        <f>VLOOKUP(B158,Sheet1!E:N,10,FALSE)</f>
        <v>90</v>
      </c>
      <c r="H158" s="100">
        <f t="shared" si="4"/>
        <v>46131</v>
      </c>
      <c r="J158" t="str">
        <f t="shared" si="5"/>
        <v>Y</v>
      </c>
    </row>
    <row r="159" spans="2:10">
      <c r="B159" s="149" t="s">
        <v>300</v>
      </c>
      <c r="C159" s="149" t="s">
        <v>137</v>
      </c>
      <c r="D159" s="150">
        <v>46228</v>
      </c>
      <c r="E159" s="149" t="s">
        <v>138</v>
      </c>
      <c r="F159" s="149" t="s">
        <v>139</v>
      </c>
      <c r="G159">
        <f>VLOOKUP(B159,Sheet1!E:N,10,FALSE)</f>
        <v>90</v>
      </c>
      <c r="H159" s="100">
        <f t="shared" si="4"/>
        <v>46138</v>
      </c>
      <c r="J159" t="str">
        <f t="shared" si="5"/>
        <v>Y</v>
      </c>
    </row>
    <row r="160" spans="2:10">
      <c r="B160" s="149" t="s">
        <v>301</v>
      </c>
      <c r="C160" s="149" t="s">
        <v>137</v>
      </c>
      <c r="D160" s="150">
        <v>46235</v>
      </c>
      <c r="E160" s="149" t="s">
        <v>138</v>
      </c>
      <c r="F160" s="149" t="s">
        <v>139</v>
      </c>
      <c r="G160">
        <f>VLOOKUP(B160,Sheet1!E:N,10,FALSE)</f>
        <v>90</v>
      </c>
      <c r="H160" s="100">
        <f t="shared" si="4"/>
        <v>46145</v>
      </c>
      <c r="J160" t="str">
        <f t="shared" si="5"/>
        <v>Y</v>
      </c>
    </row>
    <row r="161" spans="2:10">
      <c r="B161" s="149" t="s">
        <v>302</v>
      </c>
      <c r="C161" s="149" t="s">
        <v>137</v>
      </c>
      <c r="D161" s="150">
        <v>46242</v>
      </c>
      <c r="E161" s="149" t="s">
        <v>138</v>
      </c>
      <c r="F161" s="149" t="s">
        <v>139</v>
      </c>
      <c r="G161">
        <f>VLOOKUP(B161,Sheet1!E:N,10,FALSE)</f>
        <v>90</v>
      </c>
      <c r="H161" s="100">
        <f t="shared" si="4"/>
        <v>46152</v>
      </c>
      <c r="J161" t="str">
        <f t="shared" si="5"/>
        <v>Y</v>
      </c>
    </row>
    <row r="162" spans="2:10">
      <c r="B162" s="149" t="s">
        <v>303</v>
      </c>
      <c r="C162" s="149" t="s">
        <v>137</v>
      </c>
      <c r="D162" s="150">
        <v>46249</v>
      </c>
      <c r="E162" s="149" t="s">
        <v>138</v>
      </c>
      <c r="F162" s="149" t="s">
        <v>139</v>
      </c>
      <c r="G162">
        <f>VLOOKUP(B162,Sheet1!E:N,10,FALSE)</f>
        <v>90</v>
      </c>
      <c r="H162" s="100">
        <f t="shared" si="4"/>
        <v>46159</v>
      </c>
      <c r="J162" t="str">
        <f t="shared" si="5"/>
        <v>Y</v>
      </c>
    </row>
    <row r="163" spans="2:10">
      <c r="B163" s="149" t="s">
        <v>304</v>
      </c>
      <c r="C163" s="149" t="s">
        <v>137</v>
      </c>
      <c r="D163" s="150">
        <v>46256</v>
      </c>
      <c r="E163" s="149" t="s">
        <v>138</v>
      </c>
      <c r="F163" s="149" t="s">
        <v>139</v>
      </c>
      <c r="G163">
        <f>VLOOKUP(B163,Sheet1!E:N,10,FALSE)</f>
        <v>90</v>
      </c>
      <c r="H163" s="100">
        <f t="shared" si="4"/>
        <v>46166</v>
      </c>
      <c r="J163" t="str">
        <f t="shared" si="5"/>
        <v>Y</v>
      </c>
    </row>
    <row r="164" spans="2:10">
      <c r="B164" s="149" t="s">
        <v>305</v>
      </c>
      <c r="C164" s="149" t="s">
        <v>137</v>
      </c>
      <c r="D164" s="150">
        <v>46263</v>
      </c>
      <c r="E164" s="149" t="s">
        <v>138</v>
      </c>
      <c r="F164" s="149" t="s">
        <v>139</v>
      </c>
      <c r="G164">
        <f>VLOOKUP(B164,Sheet1!E:N,10,FALSE)</f>
        <v>90</v>
      </c>
      <c r="H164" s="100">
        <f t="shared" si="4"/>
        <v>46173</v>
      </c>
      <c r="J164" t="str">
        <f t="shared" si="5"/>
        <v>Y</v>
      </c>
    </row>
    <row r="165" spans="2:10">
      <c r="B165" s="149" t="s">
        <v>306</v>
      </c>
      <c r="C165" s="149" t="s">
        <v>137</v>
      </c>
      <c r="D165" s="150">
        <v>46270</v>
      </c>
      <c r="E165" s="149" t="s">
        <v>138</v>
      </c>
      <c r="F165" s="149" t="s">
        <v>139</v>
      </c>
      <c r="G165">
        <f>VLOOKUP(B165,Sheet1!E:N,10,FALSE)</f>
        <v>90</v>
      </c>
      <c r="H165" s="100">
        <f t="shared" si="4"/>
        <v>46180</v>
      </c>
      <c r="J165" t="str">
        <f t="shared" si="5"/>
        <v>Y</v>
      </c>
    </row>
    <row r="166" spans="2:10">
      <c r="B166" s="149" t="s">
        <v>307</v>
      </c>
      <c r="C166" s="149" t="s">
        <v>137</v>
      </c>
      <c r="D166" s="150">
        <v>46277</v>
      </c>
      <c r="E166" s="149" t="s">
        <v>138</v>
      </c>
      <c r="F166" s="149" t="s">
        <v>139</v>
      </c>
      <c r="G166">
        <f>VLOOKUP(B166,Sheet1!E:N,10,FALSE)</f>
        <v>90</v>
      </c>
      <c r="H166" s="100">
        <f t="shared" si="4"/>
        <v>46187</v>
      </c>
      <c r="J166" t="str">
        <f t="shared" si="5"/>
        <v>Y</v>
      </c>
    </row>
    <row r="167" spans="2:10">
      <c r="B167" s="149" t="s">
        <v>308</v>
      </c>
      <c r="C167" s="149" t="s">
        <v>137</v>
      </c>
      <c r="D167" s="150">
        <v>46284</v>
      </c>
      <c r="E167" s="149" t="s">
        <v>138</v>
      </c>
      <c r="F167" s="149" t="s">
        <v>139</v>
      </c>
      <c r="G167">
        <f>VLOOKUP(B167,Sheet1!E:N,10,FALSE)</f>
        <v>90</v>
      </c>
      <c r="H167" s="100">
        <f t="shared" si="4"/>
        <v>46194</v>
      </c>
      <c r="J167" t="str">
        <f t="shared" si="5"/>
        <v>Y</v>
      </c>
    </row>
    <row r="168" spans="2:10">
      <c r="B168" s="149" t="s">
        <v>309</v>
      </c>
      <c r="C168" s="149" t="s">
        <v>137</v>
      </c>
      <c r="D168" s="150">
        <v>46291</v>
      </c>
      <c r="E168" s="149" t="s">
        <v>138</v>
      </c>
      <c r="F168" s="149" t="s">
        <v>139</v>
      </c>
      <c r="G168">
        <f>VLOOKUP(B168,Sheet1!E:N,10,FALSE)</f>
        <v>90</v>
      </c>
      <c r="H168" s="100">
        <f t="shared" si="4"/>
        <v>46201</v>
      </c>
      <c r="J168" t="str">
        <f t="shared" si="5"/>
        <v>Y</v>
      </c>
    </row>
    <row r="169" spans="2:10">
      <c r="B169" s="149" t="s">
        <v>310</v>
      </c>
      <c r="C169" s="149" t="s">
        <v>135</v>
      </c>
      <c r="D169" s="150">
        <v>46145</v>
      </c>
      <c r="E169" s="149" t="s">
        <v>138</v>
      </c>
      <c r="F169" s="149" t="s">
        <v>139</v>
      </c>
      <c r="G169">
        <f>VLOOKUP(B169,Sheet1!E:N,10,FALSE)</f>
        <v>90</v>
      </c>
      <c r="H169" s="100">
        <f t="shared" si="4"/>
        <v>46055</v>
      </c>
      <c r="J169" t="str">
        <f t="shared" si="5"/>
        <v>Y</v>
      </c>
    </row>
    <row r="170" spans="2:10">
      <c r="B170" s="149" t="s">
        <v>311</v>
      </c>
      <c r="C170" s="149" t="s">
        <v>135</v>
      </c>
      <c r="D170" s="150">
        <v>46152</v>
      </c>
      <c r="E170" s="149" t="s">
        <v>138</v>
      </c>
      <c r="F170" s="149" t="s">
        <v>139</v>
      </c>
      <c r="G170">
        <f>VLOOKUP(B170,Sheet1!E:N,10,FALSE)</f>
        <v>90</v>
      </c>
      <c r="H170" s="100">
        <f t="shared" si="4"/>
        <v>46062</v>
      </c>
      <c r="J170" t="str">
        <f t="shared" si="5"/>
        <v>Y</v>
      </c>
    </row>
    <row r="171" spans="2:10">
      <c r="B171" s="149" t="s">
        <v>312</v>
      </c>
      <c r="C171" s="149" t="s">
        <v>135</v>
      </c>
      <c r="D171" s="150">
        <v>46159</v>
      </c>
      <c r="E171" s="149" t="s">
        <v>138</v>
      </c>
      <c r="F171" s="149" t="s">
        <v>139</v>
      </c>
      <c r="G171">
        <f>VLOOKUP(B171,Sheet1!E:N,10,FALSE)</f>
        <v>90</v>
      </c>
      <c r="H171" s="100">
        <f t="shared" si="4"/>
        <v>46069</v>
      </c>
      <c r="J171" t="str">
        <f t="shared" si="5"/>
        <v>Y</v>
      </c>
    </row>
    <row r="172" spans="2:10">
      <c r="B172" s="149" t="s">
        <v>313</v>
      </c>
      <c r="C172" s="149" t="s">
        <v>135</v>
      </c>
      <c r="D172" s="150">
        <v>46166</v>
      </c>
      <c r="E172" s="149" t="s">
        <v>138</v>
      </c>
      <c r="F172" s="149" t="s">
        <v>139</v>
      </c>
      <c r="G172">
        <f>VLOOKUP(B172,Sheet1!E:N,10,FALSE)</f>
        <v>90</v>
      </c>
      <c r="H172" s="100">
        <f t="shared" si="4"/>
        <v>46076</v>
      </c>
      <c r="J172" t="str">
        <f t="shared" si="5"/>
        <v>Y</v>
      </c>
    </row>
    <row r="173" spans="2:10">
      <c r="B173" s="149" t="s">
        <v>314</v>
      </c>
      <c r="C173" s="149" t="s">
        <v>135</v>
      </c>
      <c r="D173" s="150">
        <v>46173</v>
      </c>
      <c r="E173" s="149" t="s">
        <v>138</v>
      </c>
      <c r="F173" s="149" t="s">
        <v>139</v>
      </c>
      <c r="G173">
        <f>VLOOKUP(B173,Sheet1!E:N,10,FALSE)</f>
        <v>90</v>
      </c>
      <c r="H173" s="100">
        <f t="shared" si="4"/>
        <v>46083</v>
      </c>
      <c r="J173" t="str">
        <f t="shared" si="5"/>
        <v>Y</v>
      </c>
    </row>
    <row r="174" spans="2:10">
      <c r="B174" s="149" t="s">
        <v>315</v>
      </c>
      <c r="C174" s="149" t="s">
        <v>135</v>
      </c>
      <c r="D174" s="150">
        <v>46208</v>
      </c>
      <c r="E174" s="149" t="s">
        <v>138</v>
      </c>
      <c r="F174" s="149" t="s">
        <v>139</v>
      </c>
      <c r="G174">
        <f>VLOOKUP(B174,Sheet1!E:N,10,FALSE)</f>
        <v>90</v>
      </c>
      <c r="H174" s="100">
        <f t="shared" si="4"/>
        <v>46118</v>
      </c>
      <c r="J174" t="str">
        <f t="shared" si="5"/>
        <v>Y</v>
      </c>
    </row>
    <row r="175" spans="2:10">
      <c r="B175" s="149" t="s">
        <v>316</v>
      </c>
      <c r="C175" s="149" t="s">
        <v>135</v>
      </c>
      <c r="D175" s="150">
        <v>46215</v>
      </c>
      <c r="E175" s="149" t="s">
        <v>138</v>
      </c>
      <c r="F175" s="149" t="s">
        <v>139</v>
      </c>
      <c r="G175">
        <f>VLOOKUP(B175,Sheet1!E:N,10,FALSE)</f>
        <v>90</v>
      </c>
      <c r="H175" s="100">
        <f t="shared" si="4"/>
        <v>46125</v>
      </c>
      <c r="J175" t="str">
        <f t="shared" si="5"/>
        <v>Y</v>
      </c>
    </row>
    <row r="176" spans="2:10">
      <c r="B176" s="149" t="s">
        <v>317</v>
      </c>
      <c r="C176" s="149" t="s">
        <v>135</v>
      </c>
      <c r="D176" s="150">
        <v>46222</v>
      </c>
      <c r="E176" s="149" t="s">
        <v>138</v>
      </c>
      <c r="F176" s="149" t="s">
        <v>139</v>
      </c>
      <c r="G176">
        <f>VLOOKUP(B176,Sheet1!E:N,10,FALSE)</f>
        <v>90</v>
      </c>
      <c r="H176" s="100">
        <f t="shared" si="4"/>
        <v>46132</v>
      </c>
      <c r="J176" t="str">
        <f t="shared" si="5"/>
        <v>Y</v>
      </c>
    </row>
    <row r="177" spans="2:10">
      <c r="B177" s="149" t="s">
        <v>318</v>
      </c>
      <c r="C177" s="149" t="s">
        <v>135</v>
      </c>
      <c r="D177" s="150">
        <v>46229</v>
      </c>
      <c r="E177" s="149" t="s">
        <v>138</v>
      </c>
      <c r="F177" s="149" t="s">
        <v>139</v>
      </c>
      <c r="G177">
        <f>VLOOKUP(B177,Sheet1!E:N,10,FALSE)</f>
        <v>90</v>
      </c>
      <c r="H177" s="100">
        <f t="shared" si="4"/>
        <v>46139</v>
      </c>
      <c r="J177" t="str">
        <f t="shared" si="5"/>
        <v>Y</v>
      </c>
    </row>
    <row r="178" spans="2:10">
      <c r="B178" s="149" t="s">
        <v>319</v>
      </c>
      <c r="C178" s="149" t="s">
        <v>135</v>
      </c>
      <c r="D178" s="150">
        <v>46236</v>
      </c>
      <c r="E178" s="149" t="s">
        <v>138</v>
      </c>
      <c r="F178" s="149" t="s">
        <v>139</v>
      </c>
      <c r="G178">
        <f>VLOOKUP(B178,Sheet1!E:N,10,FALSE)</f>
        <v>90</v>
      </c>
      <c r="H178" s="100">
        <f t="shared" si="4"/>
        <v>46146</v>
      </c>
      <c r="J178" t="str">
        <f t="shared" si="5"/>
        <v>Y</v>
      </c>
    </row>
    <row r="179" spans="2:10">
      <c r="B179" s="149" t="s">
        <v>320</v>
      </c>
      <c r="C179" s="149" t="s">
        <v>135</v>
      </c>
      <c r="D179" s="150">
        <v>46243</v>
      </c>
      <c r="E179" s="149" t="s">
        <v>138</v>
      </c>
      <c r="F179" s="149" t="s">
        <v>139</v>
      </c>
      <c r="G179">
        <f>VLOOKUP(B179,Sheet1!E:N,10,FALSE)</f>
        <v>90</v>
      </c>
      <c r="H179" s="100">
        <f t="shared" si="4"/>
        <v>46153</v>
      </c>
      <c r="J179" t="str">
        <f t="shared" si="5"/>
        <v>Y</v>
      </c>
    </row>
    <row r="180" spans="2:10">
      <c r="B180" s="149" t="s">
        <v>321</v>
      </c>
      <c r="C180" s="149" t="s">
        <v>135</v>
      </c>
      <c r="D180" s="150">
        <v>46250</v>
      </c>
      <c r="E180" s="149" t="s">
        <v>138</v>
      </c>
      <c r="F180" s="149" t="s">
        <v>139</v>
      </c>
      <c r="G180">
        <f>VLOOKUP(B180,Sheet1!E:N,10,FALSE)</f>
        <v>90</v>
      </c>
      <c r="H180" s="100">
        <f t="shared" si="4"/>
        <v>46160</v>
      </c>
      <c r="J180" t="str">
        <f t="shared" si="5"/>
        <v>Y</v>
      </c>
    </row>
    <row r="181" spans="2:10">
      <c r="B181" s="149" t="s">
        <v>322</v>
      </c>
      <c r="C181" s="149" t="s">
        <v>131</v>
      </c>
      <c r="D181" s="150">
        <v>46285</v>
      </c>
      <c r="E181" s="149" t="s">
        <v>174</v>
      </c>
      <c r="F181" s="149" t="s">
        <v>133</v>
      </c>
      <c r="G181">
        <f>VLOOKUP(B181,Sheet1!E:N,10,FALSE)</f>
        <v>90</v>
      </c>
      <c r="H181" s="100">
        <f t="shared" si="4"/>
        <v>46195</v>
      </c>
      <c r="J181" t="str">
        <f t="shared" si="5"/>
        <v>Y</v>
      </c>
    </row>
    <row r="182" spans="2:10">
      <c r="B182" s="149" t="s">
        <v>323</v>
      </c>
      <c r="C182" s="149" t="s">
        <v>176</v>
      </c>
      <c r="D182" s="150">
        <v>46144</v>
      </c>
      <c r="E182" s="149" t="s">
        <v>174</v>
      </c>
      <c r="F182" s="149" t="s">
        <v>133</v>
      </c>
      <c r="G182">
        <f>VLOOKUP(B182,Sheet1!E:N,10,FALSE)</f>
        <v>90</v>
      </c>
      <c r="H182" s="100">
        <f t="shared" si="4"/>
        <v>46054</v>
      </c>
      <c r="J182" t="str">
        <f t="shared" si="5"/>
        <v>Y</v>
      </c>
    </row>
    <row r="183" spans="2:10">
      <c r="B183" s="149" t="s">
        <v>324</v>
      </c>
      <c r="C183" s="149" t="s">
        <v>176</v>
      </c>
      <c r="D183" s="150">
        <v>46151</v>
      </c>
      <c r="E183" s="149" t="s">
        <v>174</v>
      </c>
      <c r="F183" s="149" t="s">
        <v>133</v>
      </c>
      <c r="G183">
        <f>VLOOKUP(B183,Sheet1!E:N,10,FALSE)</f>
        <v>90</v>
      </c>
      <c r="H183" s="100">
        <f t="shared" si="4"/>
        <v>46061</v>
      </c>
      <c r="J183" t="str">
        <f t="shared" si="5"/>
        <v>Y</v>
      </c>
    </row>
    <row r="184" spans="2:10">
      <c r="B184" s="149" t="s">
        <v>325</v>
      </c>
      <c r="C184" s="149" t="s">
        <v>176</v>
      </c>
      <c r="D184" s="150">
        <v>46158</v>
      </c>
      <c r="E184" s="149" t="s">
        <v>174</v>
      </c>
      <c r="F184" s="149" t="s">
        <v>133</v>
      </c>
      <c r="G184">
        <f>VLOOKUP(B184,Sheet1!E:N,10,FALSE)</f>
        <v>90</v>
      </c>
      <c r="H184" s="100">
        <f t="shared" si="4"/>
        <v>46068</v>
      </c>
      <c r="J184" t="str">
        <f t="shared" si="5"/>
        <v>Y</v>
      </c>
    </row>
    <row r="185" spans="2:10">
      <c r="B185" s="149" t="s">
        <v>326</v>
      </c>
      <c r="C185" s="149" t="s">
        <v>176</v>
      </c>
      <c r="D185" s="150">
        <v>46165</v>
      </c>
      <c r="E185" s="149" t="s">
        <v>174</v>
      </c>
      <c r="F185" s="149" t="s">
        <v>133</v>
      </c>
      <c r="G185">
        <f>VLOOKUP(B185,Sheet1!E:N,10,FALSE)</f>
        <v>90</v>
      </c>
      <c r="H185" s="100">
        <f t="shared" si="4"/>
        <v>46075</v>
      </c>
      <c r="J185" t="str">
        <f t="shared" si="5"/>
        <v>Y</v>
      </c>
    </row>
    <row r="186" spans="2:10">
      <c r="B186" s="149" t="s">
        <v>327</v>
      </c>
      <c r="C186" s="149" t="s">
        <v>176</v>
      </c>
      <c r="D186" s="150">
        <v>46172</v>
      </c>
      <c r="E186" s="149" t="s">
        <v>174</v>
      </c>
      <c r="F186" s="149" t="s">
        <v>133</v>
      </c>
      <c r="G186">
        <f>VLOOKUP(B186,Sheet1!E:N,10,FALSE)</f>
        <v>90</v>
      </c>
      <c r="H186" s="100">
        <f t="shared" si="4"/>
        <v>46082</v>
      </c>
      <c r="J186" t="str">
        <f t="shared" si="5"/>
        <v>Y</v>
      </c>
    </row>
    <row r="187" spans="2:10">
      <c r="B187" s="149" t="s">
        <v>328</v>
      </c>
      <c r="C187" s="149" t="s">
        <v>176</v>
      </c>
      <c r="D187" s="150">
        <v>46179</v>
      </c>
      <c r="E187" s="149" t="s">
        <v>174</v>
      </c>
      <c r="F187" s="149" t="s">
        <v>133</v>
      </c>
      <c r="G187">
        <f>VLOOKUP(B187,Sheet1!E:N,10,FALSE)</f>
        <v>90</v>
      </c>
      <c r="H187" s="100">
        <f t="shared" si="4"/>
        <v>46089</v>
      </c>
      <c r="J187" t="str">
        <f t="shared" si="5"/>
        <v>Y</v>
      </c>
    </row>
    <row r="188" spans="2:10">
      <c r="B188" s="149" t="s">
        <v>329</v>
      </c>
      <c r="C188" s="149" t="s">
        <v>176</v>
      </c>
      <c r="D188" s="150">
        <v>46186</v>
      </c>
      <c r="E188" s="149" t="s">
        <v>174</v>
      </c>
      <c r="F188" s="149" t="s">
        <v>133</v>
      </c>
      <c r="G188">
        <f>VLOOKUP(B188,Sheet1!E:N,10,FALSE)</f>
        <v>90</v>
      </c>
      <c r="H188" s="100">
        <f t="shared" si="4"/>
        <v>46096</v>
      </c>
      <c r="J188" t="str">
        <f t="shared" si="5"/>
        <v>Y</v>
      </c>
    </row>
    <row r="189" spans="2:10">
      <c r="B189" s="149" t="s">
        <v>330</v>
      </c>
      <c r="C189" s="149" t="s">
        <v>176</v>
      </c>
      <c r="D189" s="150">
        <v>46193</v>
      </c>
      <c r="E189" s="149" t="s">
        <v>174</v>
      </c>
      <c r="F189" s="149" t="s">
        <v>133</v>
      </c>
      <c r="G189">
        <f>VLOOKUP(B189,Sheet1!E:N,10,FALSE)</f>
        <v>90</v>
      </c>
      <c r="H189" s="100">
        <f t="shared" si="4"/>
        <v>46103</v>
      </c>
      <c r="J189" t="str">
        <f t="shared" si="5"/>
        <v>Y</v>
      </c>
    </row>
    <row r="190" spans="2:10">
      <c r="B190" s="149" t="s">
        <v>331</v>
      </c>
      <c r="C190" s="149" t="s">
        <v>176</v>
      </c>
      <c r="D190" s="150">
        <v>46200</v>
      </c>
      <c r="E190" s="149" t="s">
        <v>174</v>
      </c>
      <c r="F190" s="149" t="s">
        <v>133</v>
      </c>
      <c r="G190">
        <f>VLOOKUP(B190,Sheet1!E:N,10,FALSE)</f>
        <v>90</v>
      </c>
      <c r="H190" s="100">
        <f t="shared" si="4"/>
        <v>46110</v>
      </c>
      <c r="J190" t="str">
        <f t="shared" si="5"/>
        <v>Y</v>
      </c>
    </row>
    <row r="191" spans="2:10">
      <c r="B191" s="149" t="s">
        <v>332</v>
      </c>
      <c r="C191" s="149" t="s">
        <v>176</v>
      </c>
      <c r="D191" s="150">
        <v>46207</v>
      </c>
      <c r="E191" s="149" t="s">
        <v>174</v>
      </c>
      <c r="F191" s="149" t="s">
        <v>133</v>
      </c>
      <c r="G191">
        <f>VLOOKUP(B191,Sheet1!E:N,10,FALSE)</f>
        <v>90</v>
      </c>
      <c r="H191" s="100">
        <f t="shared" si="4"/>
        <v>46117</v>
      </c>
      <c r="J191" t="str">
        <f t="shared" si="5"/>
        <v>Y</v>
      </c>
    </row>
    <row r="192" spans="2:10">
      <c r="B192" s="149" t="s">
        <v>333</v>
      </c>
      <c r="C192" s="149" t="s">
        <v>176</v>
      </c>
      <c r="D192" s="150">
        <v>46214</v>
      </c>
      <c r="E192" s="149" t="s">
        <v>174</v>
      </c>
      <c r="F192" s="149" t="s">
        <v>133</v>
      </c>
      <c r="G192">
        <f>VLOOKUP(B192,Sheet1!E:N,10,FALSE)</f>
        <v>90</v>
      </c>
      <c r="H192" s="100">
        <f t="shared" si="4"/>
        <v>46124</v>
      </c>
      <c r="J192" t="str">
        <f t="shared" si="5"/>
        <v>Y</v>
      </c>
    </row>
    <row r="193" spans="2:10">
      <c r="B193" s="149" t="s">
        <v>334</v>
      </c>
      <c r="C193" s="149" t="s">
        <v>176</v>
      </c>
      <c r="D193" s="150">
        <v>46221</v>
      </c>
      <c r="E193" s="149" t="s">
        <v>174</v>
      </c>
      <c r="F193" s="149" t="s">
        <v>133</v>
      </c>
      <c r="G193">
        <f>VLOOKUP(B193,Sheet1!E:N,10,FALSE)</f>
        <v>90</v>
      </c>
      <c r="H193" s="100">
        <f t="shared" si="4"/>
        <v>46131</v>
      </c>
      <c r="J193" t="str">
        <f t="shared" si="5"/>
        <v>Y</v>
      </c>
    </row>
    <row r="194" spans="2:10">
      <c r="B194" s="149" t="s">
        <v>335</v>
      </c>
      <c r="C194" s="149" t="s">
        <v>176</v>
      </c>
      <c r="D194" s="150">
        <v>46228</v>
      </c>
      <c r="E194" s="149" t="s">
        <v>174</v>
      </c>
      <c r="F194" s="149" t="s">
        <v>133</v>
      </c>
      <c r="G194">
        <f>VLOOKUP(B194,Sheet1!E:N,10,FALSE)</f>
        <v>90</v>
      </c>
      <c r="H194" s="100">
        <f t="shared" si="4"/>
        <v>46138</v>
      </c>
      <c r="J194" t="str">
        <f t="shared" si="5"/>
        <v>Y</v>
      </c>
    </row>
    <row r="195" spans="2:10">
      <c r="B195" s="149" t="s">
        <v>336</v>
      </c>
      <c r="C195" s="149" t="s">
        <v>176</v>
      </c>
      <c r="D195" s="150">
        <v>46235</v>
      </c>
      <c r="E195" s="149" t="s">
        <v>174</v>
      </c>
      <c r="F195" s="149" t="s">
        <v>133</v>
      </c>
      <c r="G195">
        <f>VLOOKUP(B195,Sheet1!E:N,10,FALSE)</f>
        <v>90</v>
      </c>
      <c r="H195" s="100">
        <f t="shared" si="4"/>
        <v>46145</v>
      </c>
      <c r="J195" t="str">
        <f t="shared" si="5"/>
        <v>Y</v>
      </c>
    </row>
    <row r="196" spans="2:10">
      <c r="B196" s="149" t="s">
        <v>337</v>
      </c>
      <c r="C196" s="149" t="s">
        <v>176</v>
      </c>
      <c r="D196" s="150">
        <v>46242</v>
      </c>
      <c r="E196" s="149" t="s">
        <v>174</v>
      </c>
      <c r="F196" s="149" t="s">
        <v>133</v>
      </c>
      <c r="G196">
        <f>VLOOKUP(B196,Sheet1!E:N,10,FALSE)</f>
        <v>90</v>
      </c>
      <c r="H196" s="100">
        <f t="shared" si="4"/>
        <v>46152</v>
      </c>
      <c r="J196" t="str">
        <f t="shared" si="5"/>
        <v>Y</v>
      </c>
    </row>
    <row r="197" spans="2:10">
      <c r="B197" s="149" t="s">
        <v>338</v>
      </c>
      <c r="C197" s="149" t="s">
        <v>176</v>
      </c>
      <c r="D197" s="150">
        <v>46249</v>
      </c>
      <c r="E197" s="149" t="s">
        <v>174</v>
      </c>
      <c r="F197" s="149" t="s">
        <v>133</v>
      </c>
      <c r="G197">
        <f>VLOOKUP(B197,Sheet1!E:N,10,FALSE)</f>
        <v>90</v>
      </c>
      <c r="H197" s="100">
        <f t="shared" si="4"/>
        <v>46159</v>
      </c>
      <c r="J197" t="str">
        <f t="shared" si="5"/>
        <v>Y</v>
      </c>
    </row>
    <row r="198" spans="2:10">
      <c r="B198" s="149" t="s">
        <v>339</v>
      </c>
      <c r="C198" s="149" t="s">
        <v>176</v>
      </c>
      <c r="D198" s="150">
        <v>46256</v>
      </c>
      <c r="E198" s="149" t="s">
        <v>174</v>
      </c>
      <c r="F198" s="149" t="s">
        <v>133</v>
      </c>
      <c r="G198">
        <f>VLOOKUP(B198,Sheet1!E:N,10,FALSE)</f>
        <v>90</v>
      </c>
      <c r="H198" s="100">
        <f t="shared" si="4"/>
        <v>46166</v>
      </c>
      <c r="J198" t="str">
        <f t="shared" si="5"/>
        <v>Y</v>
      </c>
    </row>
    <row r="199" spans="2:10">
      <c r="B199" s="149" t="s">
        <v>340</v>
      </c>
      <c r="C199" s="149" t="s">
        <v>176</v>
      </c>
      <c r="D199" s="150">
        <v>46263</v>
      </c>
      <c r="E199" s="149" t="s">
        <v>174</v>
      </c>
      <c r="F199" s="149" t="s">
        <v>133</v>
      </c>
      <c r="G199">
        <f>VLOOKUP(B199,Sheet1!E:N,10,FALSE)</f>
        <v>90</v>
      </c>
      <c r="H199" s="100">
        <f t="shared" si="4"/>
        <v>46173</v>
      </c>
      <c r="J199" t="str">
        <f t="shared" si="5"/>
        <v>Y</v>
      </c>
    </row>
    <row r="200" spans="2:10">
      <c r="B200" s="149" t="s">
        <v>341</v>
      </c>
      <c r="C200" s="149" t="s">
        <v>176</v>
      </c>
      <c r="D200" s="150">
        <v>46270</v>
      </c>
      <c r="E200" s="149" t="s">
        <v>174</v>
      </c>
      <c r="F200" s="149" t="s">
        <v>133</v>
      </c>
      <c r="G200">
        <f>VLOOKUP(B200,Sheet1!E:N,10,FALSE)</f>
        <v>90</v>
      </c>
      <c r="H200" s="100">
        <f t="shared" si="4"/>
        <v>46180</v>
      </c>
      <c r="J200" t="str">
        <f t="shared" si="5"/>
        <v>Y</v>
      </c>
    </row>
    <row r="201" spans="2:10">
      <c r="B201" s="149" t="s">
        <v>342</v>
      </c>
      <c r="C201" s="149" t="s">
        <v>176</v>
      </c>
      <c r="D201" s="150">
        <v>46277</v>
      </c>
      <c r="E201" s="149" t="s">
        <v>174</v>
      </c>
      <c r="F201" s="149" t="s">
        <v>133</v>
      </c>
      <c r="G201">
        <f>VLOOKUP(B201,Sheet1!E:N,10,FALSE)</f>
        <v>90</v>
      </c>
      <c r="H201" s="100">
        <f t="shared" ref="H201:H264" si="6">D201-G201</f>
        <v>46187</v>
      </c>
      <c r="J201" t="str">
        <f t="shared" ref="J201:J264" si="7">IF(H201&gt;$H$1,"Y","N")</f>
        <v>Y</v>
      </c>
    </row>
    <row r="202" spans="2:10">
      <c r="B202" s="149" t="s">
        <v>343</v>
      </c>
      <c r="C202" s="149" t="s">
        <v>176</v>
      </c>
      <c r="D202" s="150">
        <v>46284</v>
      </c>
      <c r="E202" s="149" t="s">
        <v>174</v>
      </c>
      <c r="F202" s="149" t="s">
        <v>133</v>
      </c>
      <c r="G202">
        <f>VLOOKUP(B202,Sheet1!E:N,10,FALSE)</f>
        <v>90</v>
      </c>
      <c r="H202" s="100">
        <f t="shared" si="6"/>
        <v>46194</v>
      </c>
      <c r="J202" t="str">
        <f t="shared" si="7"/>
        <v>Y</v>
      </c>
    </row>
    <row r="203" spans="2:10">
      <c r="B203" s="149" t="s">
        <v>344</v>
      </c>
      <c r="C203" s="149" t="s">
        <v>176</v>
      </c>
      <c r="D203" s="150">
        <v>46291</v>
      </c>
      <c r="E203" s="149" t="s">
        <v>174</v>
      </c>
      <c r="F203" s="149" t="s">
        <v>133</v>
      </c>
      <c r="G203">
        <f>VLOOKUP(B203,Sheet1!E:N,10,FALSE)</f>
        <v>90</v>
      </c>
      <c r="H203" s="100">
        <f t="shared" si="6"/>
        <v>46201</v>
      </c>
      <c r="J203" t="str">
        <f t="shared" si="7"/>
        <v>Y</v>
      </c>
    </row>
    <row r="204" spans="2:10">
      <c r="B204" s="149" t="s">
        <v>345</v>
      </c>
      <c r="C204" s="149" t="s">
        <v>202</v>
      </c>
      <c r="D204" s="150">
        <v>46148</v>
      </c>
      <c r="E204" s="149" t="s">
        <v>174</v>
      </c>
      <c r="F204" s="149" t="s">
        <v>133</v>
      </c>
      <c r="G204">
        <f>VLOOKUP(B204,Sheet1!E:N,10,FALSE)</f>
        <v>90</v>
      </c>
      <c r="H204" s="100">
        <f t="shared" si="6"/>
        <v>46058</v>
      </c>
      <c r="J204" t="str">
        <f t="shared" si="7"/>
        <v>Y</v>
      </c>
    </row>
    <row r="205" spans="2:10">
      <c r="B205" s="149" t="s">
        <v>346</v>
      </c>
      <c r="C205" s="149" t="s">
        <v>202</v>
      </c>
      <c r="D205" s="150">
        <v>46155</v>
      </c>
      <c r="E205" s="149" t="s">
        <v>174</v>
      </c>
      <c r="F205" s="149" t="s">
        <v>133</v>
      </c>
      <c r="G205">
        <f>VLOOKUP(B205,Sheet1!E:N,10,FALSE)</f>
        <v>90</v>
      </c>
      <c r="H205" s="100">
        <f t="shared" si="6"/>
        <v>46065</v>
      </c>
      <c r="J205" t="str">
        <f t="shared" si="7"/>
        <v>Y</v>
      </c>
    </row>
    <row r="206" spans="2:10">
      <c r="B206" s="149" t="s">
        <v>347</v>
      </c>
      <c r="C206" s="149" t="s">
        <v>202</v>
      </c>
      <c r="D206" s="150">
        <v>46162</v>
      </c>
      <c r="E206" s="149" t="s">
        <v>174</v>
      </c>
      <c r="F206" s="149" t="s">
        <v>133</v>
      </c>
      <c r="G206">
        <f>VLOOKUP(B206,Sheet1!E:N,10,FALSE)</f>
        <v>90</v>
      </c>
      <c r="H206" s="100">
        <f t="shared" si="6"/>
        <v>46072</v>
      </c>
      <c r="J206" t="str">
        <f t="shared" si="7"/>
        <v>Y</v>
      </c>
    </row>
    <row r="207" spans="2:10">
      <c r="B207" s="149" t="s">
        <v>348</v>
      </c>
      <c r="C207" s="149" t="s">
        <v>202</v>
      </c>
      <c r="D207" s="150">
        <v>46169</v>
      </c>
      <c r="E207" s="149" t="s">
        <v>174</v>
      </c>
      <c r="F207" s="149" t="s">
        <v>133</v>
      </c>
      <c r="G207">
        <f>VLOOKUP(B207,Sheet1!E:N,10,FALSE)</f>
        <v>90</v>
      </c>
      <c r="H207" s="100">
        <f t="shared" si="6"/>
        <v>46079</v>
      </c>
      <c r="J207" t="str">
        <f t="shared" si="7"/>
        <v>Y</v>
      </c>
    </row>
    <row r="208" spans="2:10">
      <c r="B208" s="149" t="s">
        <v>349</v>
      </c>
      <c r="C208" s="149" t="s">
        <v>202</v>
      </c>
      <c r="D208" s="150">
        <v>46176</v>
      </c>
      <c r="E208" s="149" t="s">
        <v>174</v>
      </c>
      <c r="F208" s="149" t="s">
        <v>133</v>
      </c>
      <c r="G208">
        <f>VLOOKUP(B208,Sheet1!E:N,10,FALSE)</f>
        <v>90</v>
      </c>
      <c r="H208" s="100">
        <f t="shared" si="6"/>
        <v>46086</v>
      </c>
      <c r="J208" t="str">
        <f t="shared" si="7"/>
        <v>Y</v>
      </c>
    </row>
    <row r="209" spans="2:10">
      <c r="B209" s="149" t="s">
        <v>350</v>
      </c>
      <c r="C209" s="149" t="s">
        <v>202</v>
      </c>
      <c r="D209" s="150">
        <v>46183</v>
      </c>
      <c r="E209" s="149" t="s">
        <v>174</v>
      </c>
      <c r="F209" s="149" t="s">
        <v>133</v>
      </c>
      <c r="G209">
        <f>VLOOKUP(B209,Sheet1!E:N,10,FALSE)</f>
        <v>90</v>
      </c>
      <c r="H209" s="100">
        <f t="shared" si="6"/>
        <v>46093</v>
      </c>
      <c r="J209" t="str">
        <f t="shared" si="7"/>
        <v>Y</v>
      </c>
    </row>
    <row r="210" spans="2:10">
      <c r="B210" s="149" t="s">
        <v>351</v>
      </c>
      <c r="C210" s="149" t="s">
        <v>202</v>
      </c>
      <c r="D210" s="150">
        <v>46190</v>
      </c>
      <c r="E210" s="149" t="s">
        <v>174</v>
      </c>
      <c r="F210" s="149" t="s">
        <v>133</v>
      </c>
      <c r="G210">
        <f>VLOOKUP(B210,Sheet1!E:N,10,FALSE)</f>
        <v>90</v>
      </c>
      <c r="H210" s="100">
        <f t="shared" si="6"/>
        <v>46100</v>
      </c>
      <c r="J210" t="str">
        <f t="shared" si="7"/>
        <v>Y</v>
      </c>
    </row>
    <row r="211" spans="2:10">
      <c r="B211" s="149" t="s">
        <v>352</v>
      </c>
      <c r="C211" s="149" t="s">
        <v>202</v>
      </c>
      <c r="D211" s="150">
        <v>46197</v>
      </c>
      <c r="E211" s="149" t="s">
        <v>174</v>
      </c>
      <c r="F211" s="149" t="s">
        <v>133</v>
      </c>
      <c r="G211">
        <f>VLOOKUP(B211,Sheet1!E:N,10,FALSE)</f>
        <v>90</v>
      </c>
      <c r="H211" s="100">
        <f t="shared" si="6"/>
        <v>46107</v>
      </c>
      <c r="J211" t="str">
        <f t="shared" si="7"/>
        <v>Y</v>
      </c>
    </row>
    <row r="212" spans="2:10">
      <c r="B212" s="149" t="s">
        <v>353</v>
      </c>
      <c r="C212" s="149" t="s">
        <v>202</v>
      </c>
      <c r="D212" s="150">
        <v>46204</v>
      </c>
      <c r="E212" s="149" t="s">
        <v>174</v>
      </c>
      <c r="F212" s="149" t="s">
        <v>133</v>
      </c>
      <c r="G212">
        <f>VLOOKUP(B212,Sheet1!E:N,10,FALSE)</f>
        <v>90</v>
      </c>
      <c r="H212" s="100">
        <f t="shared" si="6"/>
        <v>46114</v>
      </c>
      <c r="J212" t="str">
        <f t="shared" si="7"/>
        <v>Y</v>
      </c>
    </row>
    <row r="213" spans="2:10">
      <c r="B213" s="149" t="s">
        <v>354</v>
      </c>
      <c r="C213" s="149" t="s">
        <v>202</v>
      </c>
      <c r="D213" s="150">
        <v>46211</v>
      </c>
      <c r="E213" s="149" t="s">
        <v>174</v>
      </c>
      <c r="F213" s="149" t="s">
        <v>133</v>
      </c>
      <c r="G213">
        <f>VLOOKUP(B213,Sheet1!E:N,10,FALSE)</f>
        <v>90</v>
      </c>
      <c r="H213" s="100">
        <f t="shared" si="6"/>
        <v>46121</v>
      </c>
      <c r="J213" t="str">
        <f t="shared" si="7"/>
        <v>Y</v>
      </c>
    </row>
    <row r="214" spans="2:10">
      <c r="B214" s="149" t="s">
        <v>355</v>
      </c>
      <c r="C214" s="149" t="s">
        <v>202</v>
      </c>
      <c r="D214" s="150">
        <v>46218</v>
      </c>
      <c r="E214" s="149" t="s">
        <v>174</v>
      </c>
      <c r="F214" s="149" t="s">
        <v>133</v>
      </c>
      <c r="G214">
        <f>VLOOKUP(B214,Sheet1!E:N,10,FALSE)</f>
        <v>90</v>
      </c>
      <c r="H214" s="100">
        <f t="shared" si="6"/>
        <v>46128</v>
      </c>
      <c r="J214" t="str">
        <f t="shared" si="7"/>
        <v>Y</v>
      </c>
    </row>
    <row r="215" spans="2:10">
      <c r="B215" s="149" t="s">
        <v>356</v>
      </c>
      <c r="C215" s="149" t="s">
        <v>202</v>
      </c>
      <c r="D215" s="150">
        <v>46225</v>
      </c>
      <c r="E215" s="149" t="s">
        <v>174</v>
      </c>
      <c r="F215" s="149" t="s">
        <v>133</v>
      </c>
      <c r="G215">
        <f>VLOOKUP(B215,Sheet1!E:N,10,FALSE)</f>
        <v>90</v>
      </c>
      <c r="H215" s="100">
        <f t="shared" si="6"/>
        <v>46135</v>
      </c>
      <c r="J215" t="str">
        <f t="shared" si="7"/>
        <v>Y</v>
      </c>
    </row>
    <row r="216" spans="2:10">
      <c r="B216" s="149" t="s">
        <v>357</v>
      </c>
      <c r="C216" s="149" t="s">
        <v>202</v>
      </c>
      <c r="D216" s="150">
        <v>46232</v>
      </c>
      <c r="E216" s="149" t="s">
        <v>174</v>
      </c>
      <c r="F216" s="149" t="s">
        <v>133</v>
      </c>
      <c r="G216">
        <f>VLOOKUP(B216,Sheet1!E:N,10,FALSE)</f>
        <v>90</v>
      </c>
      <c r="H216" s="100">
        <f t="shared" si="6"/>
        <v>46142</v>
      </c>
      <c r="J216" t="str">
        <f t="shared" si="7"/>
        <v>Y</v>
      </c>
    </row>
    <row r="217" spans="2:10">
      <c r="B217" s="149" t="s">
        <v>358</v>
      </c>
      <c r="C217" s="149" t="s">
        <v>202</v>
      </c>
      <c r="D217" s="150">
        <v>46239</v>
      </c>
      <c r="E217" s="149" t="s">
        <v>174</v>
      </c>
      <c r="F217" s="149" t="s">
        <v>133</v>
      </c>
      <c r="G217">
        <f>VLOOKUP(B217,Sheet1!E:N,10,FALSE)</f>
        <v>90</v>
      </c>
      <c r="H217" s="100">
        <f t="shared" si="6"/>
        <v>46149</v>
      </c>
      <c r="J217" t="str">
        <f t="shared" si="7"/>
        <v>Y</v>
      </c>
    </row>
    <row r="218" spans="2:10">
      <c r="B218" s="149" t="s">
        <v>359</v>
      </c>
      <c r="C218" s="149" t="s">
        <v>202</v>
      </c>
      <c r="D218" s="150">
        <v>46246</v>
      </c>
      <c r="E218" s="149" t="s">
        <v>174</v>
      </c>
      <c r="F218" s="149" t="s">
        <v>133</v>
      </c>
      <c r="G218">
        <f>VLOOKUP(B218,Sheet1!E:N,10,FALSE)</f>
        <v>90</v>
      </c>
      <c r="H218" s="100">
        <f t="shared" si="6"/>
        <v>46156</v>
      </c>
      <c r="J218" t="str">
        <f t="shared" si="7"/>
        <v>Y</v>
      </c>
    </row>
    <row r="219" spans="2:10">
      <c r="B219" s="149" t="s">
        <v>360</v>
      </c>
      <c r="C219" s="149" t="s">
        <v>202</v>
      </c>
      <c r="D219" s="150">
        <v>46253</v>
      </c>
      <c r="E219" s="149" t="s">
        <v>174</v>
      </c>
      <c r="F219" s="149" t="s">
        <v>133</v>
      </c>
      <c r="G219">
        <f>VLOOKUP(B219,Sheet1!E:N,10,FALSE)</f>
        <v>90</v>
      </c>
      <c r="H219" s="100">
        <f t="shared" si="6"/>
        <v>46163</v>
      </c>
      <c r="J219" t="str">
        <f t="shared" si="7"/>
        <v>Y</v>
      </c>
    </row>
    <row r="220" spans="2:10">
      <c r="B220" s="149" t="s">
        <v>361</v>
      </c>
      <c r="C220" s="149" t="s">
        <v>202</v>
      </c>
      <c r="D220" s="150">
        <v>46260</v>
      </c>
      <c r="E220" s="149" t="s">
        <v>174</v>
      </c>
      <c r="F220" s="149" t="s">
        <v>133</v>
      </c>
      <c r="G220">
        <f>VLOOKUP(B220,Sheet1!E:N,10,FALSE)</f>
        <v>90</v>
      </c>
      <c r="H220" s="100">
        <f t="shared" si="6"/>
        <v>46170</v>
      </c>
      <c r="J220" t="str">
        <f t="shared" si="7"/>
        <v>Y</v>
      </c>
    </row>
    <row r="221" spans="2:10">
      <c r="B221" s="149" t="s">
        <v>362</v>
      </c>
      <c r="C221" s="149" t="s">
        <v>202</v>
      </c>
      <c r="D221" s="150">
        <v>46267</v>
      </c>
      <c r="E221" s="149" t="s">
        <v>174</v>
      </c>
      <c r="F221" s="149" t="s">
        <v>133</v>
      </c>
      <c r="G221">
        <f>VLOOKUP(B221,Sheet1!E:N,10,FALSE)</f>
        <v>90</v>
      </c>
      <c r="H221" s="100">
        <f t="shared" si="6"/>
        <v>46177</v>
      </c>
      <c r="J221" t="str">
        <f t="shared" si="7"/>
        <v>Y</v>
      </c>
    </row>
    <row r="222" spans="2:10">
      <c r="B222" s="149" t="s">
        <v>363</v>
      </c>
      <c r="C222" s="149" t="s">
        <v>202</v>
      </c>
      <c r="D222" s="150">
        <v>46274</v>
      </c>
      <c r="E222" s="149" t="s">
        <v>174</v>
      </c>
      <c r="F222" s="149" t="s">
        <v>133</v>
      </c>
      <c r="G222">
        <f>VLOOKUP(B222,Sheet1!E:N,10,FALSE)</f>
        <v>90</v>
      </c>
      <c r="H222" s="100">
        <f t="shared" si="6"/>
        <v>46184</v>
      </c>
      <c r="J222" t="str">
        <f t="shared" si="7"/>
        <v>Y</v>
      </c>
    </row>
    <row r="223" spans="2:10">
      <c r="B223" s="149" t="s">
        <v>364</v>
      </c>
      <c r="C223" s="149" t="s">
        <v>135</v>
      </c>
      <c r="D223" s="150">
        <v>46180</v>
      </c>
      <c r="E223" s="149" t="s">
        <v>365</v>
      </c>
      <c r="F223" s="149" t="s">
        <v>139</v>
      </c>
      <c r="G223">
        <f>VLOOKUP(B223,Sheet1!E:N,10,FALSE)</f>
        <v>120</v>
      </c>
      <c r="H223" s="100">
        <f t="shared" si="6"/>
        <v>46060</v>
      </c>
      <c r="J223" t="str">
        <f t="shared" si="7"/>
        <v>Y</v>
      </c>
    </row>
    <row r="224" spans="2:10">
      <c r="B224" s="149" t="s">
        <v>366</v>
      </c>
      <c r="C224" s="149" t="s">
        <v>131</v>
      </c>
      <c r="D224" s="150">
        <v>46159</v>
      </c>
      <c r="E224" s="149" t="s">
        <v>225</v>
      </c>
      <c r="F224" s="149" t="s">
        <v>226</v>
      </c>
      <c r="G224">
        <f>VLOOKUP(B224,Sheet1!E:N,10,FALSE)</f>
        <v>90</v>
      </c>
      <c r="H224" s="100">
        <f t="shared" si="6"/>
        <v>46069</v>
      </c>
      <c r="J224" t="str">
        <f t="shared" si="7"/>
        <v>Y</v>
      </c>
    </row>
    <row r="225" spans="2:10">
      <c r="B225" s="149" t="s">
        <v>367</v>
      </c>
      <c r="C225" s="149" t="s">
        <v>131</v>
      </c>
      <c r="D225" s="150">
        <v>46173</v>
      </c>
      <c r="E225" s="149" t="s">
        <v>225</v>
      </c>
      <c r="F225" s="149" t="s">
        <v>226</v>
      </c>
      <c r="G225">
        <f>VLOOKUP(B225,Sheet1!E:N,10,FALSE)</f>
        <v>90</v>
      </c>
      <c r="H225" s="100">
        <f t="shared" si="6"/>
        <v>46083</v>
      </c>
      <c r="J225" t="str">
        <f t="shared" si="7"/>
        <v>Y</v>
      </c>
    </row>
    <row r="226" spans="2:10">
      <c r="B226" s="149" t="s">
        <v>368</v>
      </c>
      <c r="C226" s="149" t="s">
        <v>131</v>
      </c>
      <c r="D226" s="150">
        <v>46187</v>
      </c>
      <c r="E226" s="149" t="s">
        <v>225</v>
      </c>
      <c r="F226" s="149" t="s">
        <v>226</v>
      </c>
      <c r="G226">
        <f>VLOOKUP(B226,Sheet1!E:N,10,FALSE)</f>
        <v>90</v>
      </c>
      <c r="H226" s="100">
        <f t="shared" si="6"/>
        <v>46097</v>
      </c>
      <c r="J226" t="str">
        <f t="shared" si="7"/>
        <v>Y</v>
      </c>
    </row>
    <row r="227" spans="2:10">
      <c r="B227" s="149" t="s">
        <v>369</v>
      </c>
      <c r="C227" s="149" t="s">
        <v>131</v>
      </c>
      <c r="D227" s="150">
        <v>46201</v>
      </c>
      <c r="E227" s="149" t="s">
        <v>225</v>
      </c>
      <c r="F227" s="149" t="s">
        <v>226</v>
      </c>
      <c r="G227">
        <f>VLOOKUP(B227,Sheet1!E:N,10,FALSE)</f>
        <v>90</v>
      </c>
      <c r="H227" s="100">
        <f t="shared" si="6"/>
        <v>46111</v>
      </c>
      <c r="J227" t="str">
        <f t="shared" si="7"/>
        <v>Y</v>
      </c>
    </row>
    <row r="228" spans="2:10">
      <c r="B228" s="149" t="s">
        <v>370</v>
      </c>
      <c r="C228" s="149" t="s">
        <v>131</v>
      </c>
      <c r="D228" s="150">
        <v>46215</v>
      </c>
      <c r="E228" s="149" t="s">
        <v>225</v>
      </c>
      <c r="F228" s="149" t="s">
        <v>226</v>
      </c>
      <c r="G228">
        <f>VLOOKUP(B228,Sheet1!E:N,10,FALSE)</f>
        <v>90</v>
      </c>
      <c r="H228" s="100">
        <f t="shared" si="6"/>
        <v>46125</v>
      </c>
      <c r="J228" t="str">
        <f t="shared" si="7"/>
        <v>Y</v>
      </c>
    </row>
    <row r="229" spans="2:10">
      <c r="B229" s="149" t="s">
        <v>371</v>
      </c>
      <c r="C229" s="149" t="s">
        <v>131</v>
      </c>
      <c r="D229" s="150">
        <v>46229</v>
      </c>
      <c r="E229" s="149" t="s">
        <v>225</v>
      </c>
      <c r="F229" s="149" t="s">
        <v>226</v>
      </c>
      <c r="G229">
        <f>VLOOKUP(B229,Sheet1!E:N,10,FALSE)</f>
        <v>90</v>
      </c>
      <c r="H229" s="100">
        <f t="shared" si="6"/>
        <v>46139</v>
      </c>
      <c r="J229" t="str">
        <f t="shared" si="7"/>
        <v>Y</v>
      </c>
    </row>
    <row r="230" spans="2:10">
      <c r="B230" s="149" t="s">
        <v>372</v>
      </c>
      <c r="C230" s="149" t="s">
        <v>131</v>
      </c>
      <c r="D230" s="150">
        <v>46243</v>
      </c>
      <c r="E230" s="149" t="s">
        <v>225</v>
      </c>
      <c r="F230" s="149" t="s">
        <v>226</v>
      </c>
      <c r="G230">
        <f>VLOOKUP(B230,Sheet1!E:N,10,FALSE)</f>
        <v>90</v>
      </c>
      <c r="H230" s="100">
        <f t="shared" si="6"/>
        <v>46153</v>
      </c>
      <c r="J230" t="str">
        <f t="shared" si="7"/>
        <v>Y</v>
      </c>
    </row>
    <row r="231" spans="2:10">
      <c r="B231" s="149" t="s">
        <v>373</v>
      </c>
      <c r="C231" s="149" t="s">
        <v>131</v>
      </c>
      <c r="D231" s="150">
        <v>46257</v>
      </c>
      <c r="E231" s="149" t="s">
        <v>225</v>
      </c>
      <c r="F231" s="149" t="s">
        <v>226</v>
      </c>
      <c r="G231">
        <f>VLOOKUP(B231,Sheet1!E:N,10,FALSE)</f>
        <v>90</v>
      </c>
      <c r="H231" s="100">
        <f t="shared" si="6"/>
        <v>46167</v>
      </c>
      <c r="J231" t="str">
        <f t="shared" si="7"/>
        <v>Y</v>
      </c>
    </row>
    <row r="232" spans="2:10">
      <c r="B232" s="149" t="s">
        <v>374</v>
      </c>
      <c r="C232" s="149" t="s">
        <v>131</v>
      </c>
      <c r="D232" s="150">
        <v>46271</v>
      </c>
      <c r="E232" s="149" t="s">
        <v>225</v>
      </c>
      <c r="F232" s="149" t="s">
        <v>226</v>
      </c>
      <c r="G232">
        <f>VLOOKUP(B232,Sheet1!E:N,10,FALSE)</f>
        <v>90</v>
      </c>
      <c r="H232" s="100">
        <f t="shared" si="6"/>
        <v>46181</v>
      </c>
      <c r="J232" t="str">
        <f t="shared" si="7"/>
        <v>Y</v>
      </c>
    </row>
    <row r="233" spans="2:10">
      <c r="B233" s="149" t="s">
        <v>375</v>
      </c>
      <c r="C233" s="149" t="s">
        <v>161</v>
      </c>
      <c r="D233" s="150">
        <v>46152</v>
      </c>
      <c r="E233" s="149" t="s">
        <v>225</v>
      </c>
      <c r="F233" s="149" t="s">
        <v>226</v>
      </c>
      <c r="G233">
        <f>VLOOKUP(B233,Sheet1!E:N,10,FALSE)</f>
        <v>90</v>
      </c>
      <c r="H233" s="100">
        <f t="shared" si="6"/>
        <v>46062</v>
      </c>
      <c r="J233" t="str">
        <f t="shared" si="7"/>
        <v>Y</v>
      </c>
    </row>
    <row r="234" spans="2:10">
      <c r="B234" s="149" t="s">
        <v>376</v>
      </c>
      <c r="C234" s="149" t="s">
        <v>161</v>
      </c>
      <c r="D234" s="150">
        <v>46166</v>
      </c>
      <c r="E234" s="149" t="s">
        <v>225</v>
      </c>
      <c r="F234" s="149" t="s">
        <v>226</v>
      </c>
      <c r="G234">
        <f>VLOOKUP(B234,Sheet1!E:N,10,FALSE)</f>
        <v>90</v>
      </c>
      <c r="H234" s="100">
        <f t="shared" si="6"/>
        <v>46076</v>
      </c>
      <c r="J234" t="str">
        <f t="shared" si="7"/>
        <v>Y</v>
      </c>
    </row>
    <row r="235" spans="2:10">
      <c r="B235" s="149" t="s">
        <v>377</v>
      </c>
      <c r="C235" s="149" t="s">
        <v>161</v>
      </c>
      <c r="D235" s="150">
        <v>46180</v>
      </c>
      <c r="E235" s="149" t="s">
        <v>225</v>
      </c>
      <c r="F235" s="149" t="s">
        <v>226</v>
      </c>
      <c r="G235">
        <f>VLOOKUP(B235,Sheet1!E:N,10,FALSE)</f>
        <v>90</v>
      </c>
      <c r="H235" s="100">
        <f t="shared" si="6"/>
        <v>46090</v>
      </c>
      <c r="J235" t="str">
        <f t="shared" si="7"/>
        <v>Y</v>
      </c>
    </row>
    <row r="236" spans="2:10">
      <c r="B236" s="149" t="s">
        <v>378</v>
      </c>
      <c r="C236" s="149" t="s">
        <v>161</v>
      </c>
      <c r="D236" s="150">
        <v>46194</v>
      </c>
      <c r="E236" s="149" t="s">
        <v>225</v>
      </c>
      <c r="F236" s="149" t="s">
        <v>226</v>
      </c>
      <c r="G236">
        <f>VLOOKUP(B236,Sheet1!E:N,10,FALSE)</f>
        <v>90</v>
      </c>
      <c r="H236" s="100">
        <f t="shared" si="6"/>
        <v>46104</v>
      </c>
      <c r="J236" t="str">
        <f t="shared" si="7"/>
        <v>Y</v>
      </c>
    </row>
    <row r="237" spans="2:10">
      <c r="B237" s="149" t="s">
        <v>379</v>
      </c>
      <c r="C237" s="149" t="s">
        <v>161</v>
      </c>
      <c r="D237" s="150">
        <v>46208</v>
      </c>
      <c r="E237" s="149" t="s">
        <v>225</v>
      </c>
      <c r="F237" s="149" t="s">
        <v>226</v>
      </c>
      <c r="G237">
        <f>VLOOKUP(B237,Sheet1!E:N,10,FALSE)</f>
        <v>90</v>
      </c>
      <c r="H237" s="100">
        <f t="shared" si="6"/>
        <v>46118</v>
      </c>
      <c r="J237" t="str">
        <f t="shared" si="7"/>
        <v>Y</v>
      </c>
    </row>
    <row r="238" spans="2:10">
      <c r="B238" s="149" t="s">
        <v>380</v>
      </c>
      <c r="C238" s="149" t="s">
        <v>161</v>
      </c>
      <c r="D238" s="150">
        <v>46222</v>
      </c>
      <c r="E238" s="149" t="s">
        <v>225</v>
      </c>
      <c r="F238" s="149" t="s">
        <v>226</v>
      </c>
      <c r="G238">
        <f>VLOOKUP(B238,Sheet1!E:N,10,FALSE)</f>
        <v>90</v>
      </c>
      <c r="H238" s="100">
        <f t="shared" si="6"/>
        <v>46132</v>
      </c>
      <c r="J238" t="str">
        <f t="shared" si="7"/>
        <v>Y</v>
      </c>
    </row>
    <row r="239" spans="2:10">
      <c r="B239" s="149" t="s">
        <v>381</v>
      </c>
      <c r="C239" s="149" t="s">
        <v>161</v>
      </c>
      <c r="D239" s="150">
        <v>46236</v>
      </c>
      <c r="E239" s="149" t="s">
        <v>225</v>
      </c>
      <c r="F239" s="149" t="s">
        <v>226</v>
      </c>
      <c r="G239">
        <f>VLOOKUP(B239,Sheet1!E:N,10,FALSE)</f>
        <v>90</v>
      </c>
      <c r="H239" s="100">
        <f t="shared" si="6"/>
        <v>46146</v>
      </c>
      <c r="J239" t="str">
        <f t="shared" si="7"/>
        <v>Y</v>
      </c>
    </row>
    <row r="240" spans="2:10">
      <c r="B240" s="149" t="s">
        <v>382</v>
      </c>
      <c r="C240" s="149" t="s">
        <v>161</v>
      </c>
      <c r="D240" s="150">
        <v>46250</v>
      </c>
      <c r="E240" s="149" t="s">
        <v>225</v>
      </c>
      <c r="F240" s="149" t="s">
        <v>226</v>
      </c>
      <c r="G240">
        <f>VLOOKUP(B240,Sheet1!E:N,10,FALSE)</f>
        <v>90</v>
      </c>
      <c r="H240" s="100">
        <f t="shared" si="6"/>
        <v>46160</v>
      </c>
      <c r="J240" t="str">
        <f t="shared" si="7"/>
        <v>Y</v>
      </c>
    </row>
    <row r="241" spans="2:10">
      <c r="B241" s="149" t="s">
        <v>383</v>
      </c>
      <c r="C241" s="149" t="s">
        <v>161</v>
      </c>
      <c r="D241" s="150">
        <v>46264</v>
      </c>
      <c r="E241" s="149" t="s">
        <v>225</v>
      </c>
      <c r="F241" s="149" t="s">
        <v>226</v>
      </c>
      <c r="G241">
        <f>VLOOKUP(B241,Sheet1!E:N,10,FALSE)</f>
        <v>90</v>
      </c>
      <c r="H241" s="100">
        <f t="shared" si="6"/>
        <v>46174</v>
      </c>
      <c r="J241" t="str">
        <f t="shared" si="7"/>
        <v>Y</v>
      </c>
    </row>
    <row r="242" spans="2:10">
      <c r="B242" s="149" t="s">
        <v>384</v>
      </c>
      <c r="C242" s="149" t="s">
        <v>131</v>
      </c>
      <c r="D242" s="150">
        <v>46159</v>
      </c>
      <c r="E242" s="149" t="s">
        <v>245</v>
      </c>
      <c r="F242" s="149" t="s">
        <v>133</v>
      </c>
      <c r="G242">
        <f>VLOOKUP(B242,Sheet1!E:N,10,FALSE)</f>
        <v>90</v>
      </c>
      <c r="H242" s="100">
        <f t="shared" si="6"/>
        <v>46069</v>
      </c>
      <c r="J242" t="str">
        <f t="shared" si="7"/>
        <v>Y</v>
      </c>
    </row>
    <row r="243" spans="2:10">
      <c r="B243" s="149" t="s">
        <v>385</v>
      </c>
      <c r="C243" s="149" t="s">
        <v>131</v>
      </c>
      <c r="D243" s="150">
        <v>46173</v>
      </c>
      <c r="E243" s="149" t="s">
        <v>245</v>
      </c>
      <c r="F243" s="149" t="s">
        <v>133</v>
      </c>
      <c r="G243">
        <f>VLOOKUP(B243,Sheet1!E:N,10,FALSE)</f>
        <v>90</v>
      </c>
      <c r="H243" s="100">
        <f t="shared" si="6"/>
        <v>46083</v>
      </c>
      <c r="J243" t="str">
        <f t="shared" si="7"/>
        <v>Y</v>
      </c>
    </row>
    <row r="244" spans="2:10">
      <c r="B244" s="149" t="s">
        <v>386</v>
      </c>
      <c r="C244" s="149" t="s">
        <v>131</v>
      </c>
      <c r="D244" s="150">
        <v>46187</v>
      </c>
      <c r="E244" s="149" t="s">
        <v>245</v>
      </c>
      <c r="F244" s="149" t="s">
        <v>133</v>
      </c>
      <c r="G244">
        <f>VLOOKUP(B244,Sheet1!E:N,10,FALSE)</f>
        <v>90</v>
      </c>
      <c r="H244" s="100">
        <f t="shared" si="6"/>
        <v>46097</v>
      </c>
      <c r="J244" t="str">
        <f t="shared" si="7"/>
        <v>Y</v>
      </c>
    </row>
    <row r="245" spans="2:10">
      <c r="B245" s="149" t="s">
        <v>387</v>
      </c>
      <c r="C245" s="149" t="s">
        <v>131</v>
      </c>
      <c r="D245" s="150">
        <v>46201</v>
      </c>
      <c r="E245" s="149" t="s">
        <v>245</v>
      </c>
      <c r="F245" s="149" t="s">
        <v>133</v>
      </c>
      <c r="G245">
        <f>VLOOKUP(B245,Sheet1!E:N,10,FALSE)</f>
        <v>90</v>
      </c>
      <c r="H245" s="100">
        <f t="shared" si="6"/>
        <v>46111</v>
      </c>
      <c r="J245" t="str">
        <f t="shared" si="7"/>
        <v>Y</v>
      </c>
    </row>
    <row r="246" spans="2:10">
      <c r="B246" s="149" t="s">
        <v>388</v>
      </c>
      <c r="C246" s="149" t="s">
        <v>131</v>
      </c>
      <c r="D246" s="150">
        <v>46215</v>
      </c>
      <c r="E246" s="149" t="s">
        <v>245</v>
      </c>
      <c r="F246" s="149" t="s">
        <v>133</v>
      </c>
      <c r="G246">
        <f>VLOOKUP(B246,Sheet1!E:N,10,FALSE)</f>
        <v>90</v>
      </c>
      <c r="H246" s="100">
        <f t="shared" si="6"/>
        <v>46125</v>
      </c>
      <c r="J246" t="str">
        <f t="shared" si="7"/>
        <v>Y</v>
      </c>
    </row>
    <row r="247" spans="2:10">
      <c r="B247" s="149" t="s">
        <v>389</v>
      </c>
      <c r="C247" s="149" t="s">
        <v>131</v>
      </c>
      <c r="D247" s="150">
        <v>46229</v>
      </c>
      <c r="E247" s="149" t="s">
        <v>245</v>
      </c>
      <c r="F247" s="149" t="s">
        <v>133</v>
      </c>
      <c r="G247">
        <f>VLOOKUP(B247,Sheet1!E:N,10,FALSE)</f>
        <v>90</v>
      </c>
      <c r="H247" s="100">
        <f t="shared" si="6"/>
        <v>46139</v>
      </c>
      <c r="J247" t="str">
        <f t="shared" si="7"/>
        <v>Y</v>
      </c>
    </row>
    <row r="248" spans="2:10">
      <c r="B248" s="149" t="s">
        <v>390</v>
      </c>
      <c r="C248" s="149" t="s">
        <v>131</v>
      </c>
      <c r="D248" s="150">
        <v>46243</v>
      </c>
      <c r="E248" s="149" t="s">
        <v>245</v>
      </c>
      <c r="F248" s="149" t="s">
        <v>133</v>
      </c>
      <c r="G248">
        <f>VLOOKUP(B248,Sheet1!E:N,10,FALSE)</f>
        <v>90</v>
      </c>
      <c r="H248" s="100">
        <f t="shared" si="6"/>
        <v>46153</v>
      </c>
      <c r="J248" t="str">
        <f t="shared" si="7"/>
        <v>Y</v>
      </c>
    </row>
    <row r="249" spans="2:10">
      <c r="B249" s="149" t="s">
        <v>391</v>
      </c>
      <c r="C249" s="149" t="s">
        <v>131</v>
      </c>
      <c r="D249" s="150">
        <v>46257</v>
      </c>
      <c r="E249" s="149" t="s">
        <v>245</v>
      </c>
      <c r="F249" s="149" t="s">
        <v>133</v>
      </c>
      <c r="G249">
        <f>VLOOKUP(B249,Sheet1!E:N,10,FALSE)</f>
        <v>90</v>
      </c>
      <c r="H249" s="100">
        <f t="shared" si="6"/>
        <v>46167</v>
      </c>
      <c r="J249" t="str">
        <f t="shared" si="7"/>
        <v>Y</v>
      </c>
    </row>
    <row r="250" spans="2:10">
      <c r="B250" s="149" t="s">
        <v>392</v>
      </c>
      <c r="C250" s="149" t="s">
        <v>131</v>
      </c>
      <c r="D250" s="150">
        <v>46271</v>
      </c>
      <c r="E250" s="149" t="s">
        <v>245</v>
      </c>
      <c r="F250" s="149" t="s">
        <v>133</v>
      </c>
      <c r="G250">
        <f>VLOOKUP(B250,Sheet1!E:N,10,FALSE)</f>
        <v>90</v>
      </c>
      <c r="H250" s="100">
        <f t="shared" si="6"/>
        <v>46181</v>
      </c>
      <c r="J250" t="str">
        <f t="shared" si="7"/>
        <v>Y</v>
      </c>
    </row>
    <row r="251" spans="2:10">
      <c r="B251" s="149" t="s">
        <v>393</v>
      </c>
      <c r="C251" s="149" t="s">
        <v>161</v>
      </c>
      <c r="D251" s="150">
        <v>46152</v>
      </c>
      <c r="E251" s="149" t="s">
        <v>245</v>
      </c>
      <c r="F251" s="149" t="s">
        <v>133</v>
      </c>
      <c r="G251">
        <f>VLOOKUP(B251,Sheet1!E:N,10,FALSE)</f>
        <v>90</v>
      </c>
      <c r="H251" s="100">
        <f t="shared" si="6"/>
        <v>46062</v>
      </c>
      <c r="J251" t="str">
        <f t="shared" si="7"/>
        <v>Y</v>
      </c>
    </row>
    <row r="252" spans="2:10">
      <c r="B252" s="149" t="s">
        <v>394</v>
      </c>
      <c r="C252" s="149" t="s">
        <v>161</v>
      </c>
      <c r="D252" s="150">
        <v>46166</v>
      </c>
      <c r="E252" s="149" t="s">
        <v>245</v>
      </c>
      <c r="F252" s="149" t="s">
        <v>133</v>
      </c>
      <c r="G252">
        <f>VLOOKUP(B252,Sheet1!E:N,10,FALSE)</f>
        <v>90</v>
      </c>
      <c r="H252" s="100">
        <f t="shared" si="6"/>
        <v>46076</v>
      </c>
      <c r="J252" t="str">
        <f t="shared" si="7"/>
        <v>Y</v>
      </c>
    </row>
    <row r="253" spans="2:10">
      <c r="B253" s="149" t="s">
        <v>395</v>
      </c>
      <c r="C253" s="149" t="s">
        <v>161</v>
      </c>
      <c r="D253" s="150">
        <v>46180</v>
      </c>
      <c r="E253" s="149" t="s">
        <v>245</v>
      </c>
      <c r="F253" s="149" t="s">
        <v>133</v>
      </c>
      <c r="G253">
        <f>VLOOKUP(B253,Sheet1!E:N,10,FALSE)</f>
        <v>90</v>
      </c>
      <c r="H253" s="100">
        <f t="shared" si="6"/>
        <v>46090</v>
      </c>
      <c r="J253" t="str">
        <f t="shared" si="7"/>
        <v>Y</v>
      </c>
    </row>
    <row r="254" spans="2:10">
      <c r="B254" s="149" t="s">
        <v>396</v>
      </c>
      <c r="C254" s="149" t="s">
        <v>161</v>
      </c>
      <c r="D254" s="150">
        <v>46194</v>
      </c>
      <c r="E254" s="149" t="s">
        <v>245</v>
      </c>
      <c r="F254" s="149" t="s">
        <v>133</v>
      </c>
      <c r="G254">
        <f>VLOOKUP(B254,Sheet1!E:N,10,FALSE)</f>
        <v>90</v>
      </c>
      <c r="H254" s="100">
        <f t="shared" si="6"/>
        <v>46104</v>
      </c>
      <c r="J254" t="str">
        <f t="shared" si="7"/>
        <v>Y</v>
      </c>
    </row>
    <row r="255" spans="2:10">
      <c r="B255" s="149" t="s">
        <v>397</v>
      </c>
      <c r="C255" s="149" t="s">
        <v>161</v>
      </c>
      <c r="D255" s="150">
        <v>46208</v>
      </c>
      <c r="E255" s="149" t="s">
        <v>245</v>
      </c>
      <c r="F255" s="149" t="s">
        <v>133</v>
      </c>
      <c r="G255">
        <f>VLOOKUP(B255,Sheet1!E:N,10,FALSE)</f>
        <v>90</v>
      </c>
      <c r="H255" s="100">
        <f t="shared" si="6"/>
        <v>46118</v>
      </c>
      <c r="J255" t="str">
        <f t="shared" si="7"/>
        <v>Y</v>
      </c>
    </row>
    <row r="256" spans="2:10">
      <c r="B256" s="149" t="s">
        <v>398</v>
      </c>
      <c r="C256" s="149" t="s">
        <v>161</v>
      </c>
      <c r="D256" s="150">
        <v>46222</v>
      </c>
      <c r="E256" s="149" t="s">
        <v>245</v>
      </c>
      <c r="F256" s="149" t="s">
        <v>133</v>
      </c>
      <c r="G256">
        <f>VLOOKUP(B256,Sheet1!E:N,10,FALSE)</f>
        <v>90</v>
      </c>
      <c r="H256" s="100">
        <f t="shared" si="6"/>
        <v>46132</v>
      </c>
      <c r="J256" t="str">
        <f t="shared" si="7"/>
        <v>Y</v>
      </c>
    </row>
    <row r="257" spans="2:10">
      <c r="B257" s="149" t="s">
        <v>399</v>
      </c>
      <c r="C257" s="149" t="s">
        <v>161</v>
      </c>
      <c r="D257" s="150">
        <v>46236</v>
      </c>
      <c r="E257" s="149" t="s">
        <v>245</v>
      </c>
      <c r="F257" s="149" t="s">
        <v>133</v>
      </c>
      <c r="G257">
        <f>VLOOKUP(B257,Sheet1!E:N,10,FALSE)</f>
        <v>90</v>
      </c>
      <c r="H257" s="100">
        <f t="shared" si="6"/>
        <v>46146</v>
      </c>
      <c r="J257" t="str">
        <f t="shared" si="7"/>
        <v>Y</v>
      </c>
    </row>
    <row r="258" spans="2:10">
      <c r="B258" s="149" t="s">
        <v>400</v>
      </c>
      <c r="C258" s="149" t="s">
        <v>161</v>
      </c>
      <c r="D258" s="150">
        <v>46250</v>
      </c>
      <c r="E258" s="149" t="s">
        <v>245</v>
      </c>
      <c r="F258" s="149" t="s">
        <v>133</v>
      </c>
      <c r="G258">
        <f>VLOOKUP(B258,Sheet1!E:N,10,FALSE)</f>
        <v>90</v>
      </c>
      <c r="H258" s="100">
        <f t="shared" si="6"/>
        <v>46160</v>
      </c>
      <c r="J258" t="str">
        <f t="shared" si="7"/>
        <v>Y</v>
      </c>
    </row>
    <row r="259" spans="2:10">
      <c r="B259" s="149" t="s">
        <v>401</v>
      </c>
      <c r="C259" s="149" t="s">
        <v>161</v>
      </c>
      <c r="D259" s="150">
        <v>46264</v>
      </c>
      <c r="E259" s="149" t="s">
        <v>245</v>
      </c>
      <c r="F259" s="149" t="s">
        <v>133</v>
      </c>
      <c r="G259">
        <f>VLOOKUP(B259,Sheet1!E:N,10,FALSE)</f>
        <v>90</v>
      </c>
      <c r="H259" s="100">
        <f t="shared" si="6"/>
        <v>46174</v>
      </c>
      <c r="J259" t="str">
        <f t="shared" si="7"/>
        <v>Y</v>
      </c>
    </row>
    <row r="260" spans="2:10">
      <c r="B260" s="149" t="s">
        <v>402</v>
      </c>
      <c r="C260" s="149" t="s">
        <v>131</v>
      </c>
      <c r="D260" s="150">
        <v>46166</v>
      </c>
      <c r="E260" s="149" t="s">
        <v>264</v>
      </c>
      <c r="F260" s="149" t="s">
        <v>265</v>
      </c>
      <c r="G260">
        <f>VLOOKUP(B260,Sheet1!E:N,10,FALSE)</f>
        <v>90</v>
      </c>
      <c r="H260" s="100">
        <f t="shared" si="6"/>
        <v>46076</v>
      </c>
      <c r="J260" t="str">
        <f t="shared" si="7"/>
        <v>Y</v>
      </c>
    </row>
    <row r="261" spans="2:10">
      <c r="B261" s="149" t="s">
        <v>403</v>
      </c>
      <c r="C261" s="149" t="s">
        <v>131</v>
      </c>
      <c r="D261" s="150">
        <v>46180</v>
      </c>
      <c r="E261" s="149" t="s">
        <v>264</v>
      </c>
      <c r="F261" s="149" t="s">
        <v>265</v>
      </c>
      <c r="G261">
        <f>VLOOKUP(B261,Sheet1!E:N,10,FALSE)</f>
        <v>90</v>
      </c>
      <c r="H261" s="100">
        <f t="shared" si="6"/>
        <v>46090</v>
      </c>
      <c r="J261" t="str">
        <f t="shared" si="7"/>
        <v>Y</v>
      </c>
    </row>
    <row r="262" spans="2:10">
      <c r="B262" s="149" t="s">
        <v>404</v>
      </c>
      <c r="C262" s="149" t="s">
        <v>131</v>
      </c>
      <c r="D262" s="150">
        <v>46194</v>
      </c>
      <c r="E262" s="149" t="s">
        <v>264</v>
      </c>
      <c r="F262" s="149" t="s">
        <v>265</v>
      </c>
      <c r="G262">
        <f>VLOOKUP(B262,Sheet1!E:N,10,FALSE)</f>
        <v>90</v>
      </c>
      <c r="H262" s="100">
        <f t="shared" si="6"/>
        <v>46104</v>
      </c>
      <c r="J262" t="str">
        <f t="shared" si="7"/>
        <v>Y</v>
      </c>
    </row>
    <row r="263" spans="2:10">
      <c r="B263" s="149" t="s">
        <v>405</v>
      </c>
      <c r="C263" s="149" t="s">
        <v>131</v>
      </c>
      <c r="D263" s="150">
        <v>46208</v>
      </c>
      <c r="E263" s="149" t="s">
        <v>264</v>
      </c>
      <c r="F263" s="149" t="s">
        <v>265</v>
      </c>
      <c r="G263">
        <f>VLOOKUP(B263,Sheet1!E:N,10,FALSE)</f>
        <v>90</v>
      </c>
      <c r="H263" s="100">
        <f t="shared" si="6"/>
        <v>46118</v>
      </c>
      <c r="J263" t="str">
        <f t="shared" si="7"/>
        <v>Y</v>
      </c>
    </row>
    <row r="264" spans="2:10">
      <c r="B264" s="149" t="s">
        <v>406</v>
      </c>
      <c r="C264" s="149" t="s">
        <v>131</v>
      </c>
      <c r="D264" s="150">
        <v>46222</v>
      </c>
      <c r="E264" s="149" t="s">
        <v>264</v>
      </c>
      <c r="F264" s="149" t="s">
        <v>265</v>
      </c>
      <c r="G264">
        <f>VLOOKUP(B264,Sheet1!E:N,10,FALSE)</f>
        <v>90</v>
      </c>
      <c r="H264" s="100">
        <f t="shared" si="6"/>
        <v>46132</v>
      </c>
      <c r="J264" t="str">
        <f t="shared" si="7"/>
        <v>Y</v>
      </c>
    </row>
    <row r="265" spans="2:10">
      <c r="B265" s="149" t="s">
        <v>407</v>
      </c>
      <c r="C265" s="149" t="s">
        <v>131</v>
      </c>
      <c r="D265" s="150">
        <v>46236</v>
      </c>
      <c r="E265" s="149" t="s">
        <v>264</v>
      </c>
      <c r="F265" s="149" t="s">
        <v>265</v>
      </c>
      <c r="G265">
        <f>VLOOKUP(B265,Sheet1!E:N,10,FALSE)</f>
        <v>90</v>
      </c>
      <c r="H265" s="100">
        <f t="shared" ref="H265:H277" si="8">D265-G265</f>
        <v>46146</v>
      </c>
      <c r="J265" t="str">
        <f t="shared" ref="J265:J277" si="9">IF(H265&gt;$H$1,"Y","N")</f>
        <v>Y</v>
      </c>
    </row>
    <row r="266" spans="2:10">
      <c r="B266" s="149" t="s">
        <v>408</v>
      </c>
      <c r="C266" s="149" t="s">
        <v>131</v>
      </c>
      <c r="D266" s="150">
        <v>46250</v>
      </c>
      <c r="E266" s="149" t="s">
        <v>264</v>
      </c>
      <c r="F266" s="149" t="s">
        <v>265</v>
      </c>
      <c r="G266">
        <f>VLOOKUP(B266,Sheet1!E:N,10,FALSE)</f>
        <v>90</v>
      </c>
      <c r="H266" s="100">
        <f t="shared" si="8"/>
        <v>46160</v>
      </c>
      <c r="J266" t="str">
        <f t="shared" si="9"/>
        <v>Y</v>
      </c>
    </row>
    <row r="267" spans="2:10">
      <c r="B267" s="149" t="s">
        <v>409</v>
      </c>
      <c r="C267" s="149" t="s">
        <v>131</v>
      </c>
      <c r="D267" s="150">
        <v>46264</v>
      </c>
      <c r="E267" s="149" t="s">
        <v>264</v>
      </c>
      <c r="F267" s="149" t="s">
        <v>265</v>
      </c>
      <c r="G267">
        <f>VLOOKUP(B267,Sheet1!E:N,10,FALSE)</f>
        <v>90</v>
      </c>
      <c r="H267" s="100">
        <f t="shared" si="8"/>
        <v>46174</v>
      </c>
      <c r="J267" t="str">
        <f t="shared" si="9"/>
        <v>Y</v>
      </c>
    </row>
    <row r="268" spans="2:10">
      <c r="B268" s="149" t="s">
        <v>410</v>
      </c>
      <c r="C268" s="149" t="s">
        <v>131</v>
      </c>
      <c r="D268" s="150">
        <v>46278</v>
      </c>
      <c r="E268" s="149" t="s">
        <v>264</v>
      </c>
      <c r="F268" s="149" t="s">
        <v>265</v>
      </c>
      <c r="G268">
        <f>VLOOKUP(B268,Sheet1!E:N,10,FALSE)</f>
        <v>90</v>
      </c>
      <c r="H268" s="100">
        <f t="shared" si="8"/>
        <v>46188</v>
      </c>
      <c r="J268" t="str">
        <f t="shared" si="9"/>
        <v>Y</v>
      </c>
    </row>
    <row r="269" spans="2:10">
      <c r="B269" s="149" t="s">
        <v>411</v>
      </c>
      <c r="C269" s="149" t="s">
        <v>161</v>
      </c>
      <c r="D269" s="150">
        <v>46159</v>
      </c>
      <c r="E269" s="149" t="s">
        <v>264</v>
      </c>
      <c r="F269" s="149" t="s">
        <v>265</v>
      </c>
      <c r="G269">
        <f>VLOOKUP(B269,Sheet1!E:N,10,FALSE)</f>
        <v>90</v>
      </c>
      <c r="H269" s="100">
        <f t="shared" si="8"/>
        <v>46069</v>
      </c>
      <c r="J269" t="str">
        <f t="shared" si="9"/>
        <v>Y</v>
      </c>
    </row>
    <row r="270" spans="2:10">
      <c r="B270" s="149" t="s">
        <v>412</v>
      </c>
      <c r="C270" s="149" t="s">
        <v>161</v>
      </c>
      <c r="D270" s="150">
        <v>46173</v>
      </c>
      <c r="E270" s="149" t="s">
        <v>264</v>
      </c>
      <c r="F270" s="149" t="s">
        <v>265</v>
      </c>
      <c r="G270">
        <f>VLOOKUP(B270,Sheet1!E:N,10,FALSE)</f>
        <v>90</v>
      </c>
      <c r="H270" s="100">
        <f t="shared" si="8"/>
        <v>46083</v>
      </c>
      <c r="J270" t="str">
        <f t="shared" si="9"/>
        <v>Y</v>
      </c>
    </row>
    <row r="271" spans="2:10">
      <c r="B271" s="149" t="s">
        <v>413</v>
      </c>
      <c r="C271" s="149" t="s">
        <v>161</v>
      </c>
      <c r="D271" s="150">
        <v>46187</v>
      </c>
      <c r="E271" s="149" t="s">
        <v>264</v>
      </c>
      <c r="F271" s="149" t="s">
        <v>265</v>
      </c>
      <c r="G271">
        <f>VLOOKUP(B271,Sheet1!E:N,10,FALSE)</f>
        <v>90</v>
      </c>
      <c r="H271" s="100">
        <f t="shared" si="8"/>
        <v>46097</v>
      </c>
      <c r="J271" t="str">
        <f t="shared" si="9"/>
        <v>Y</v>
      </c>
    </row>
    <row r="272" spans="2:10">
      <c r="B272" s="149" t="s">
        <v>414</v>
      </c>
      <c r="C272" s="149" t="s">
        <v>161</v>
      </c>
      <c r="D272" s="150">
        <v>46201</v>
      </c>
      <c r="E272" s="149" t="s">
        <v>264</v>
      </c>
      <c r="F272" s="149" t="s">
        <v>265</v>
      </c>
      <c r="G272">
        <f>VLOOKUP(B272,Sheet1!E:N,10,FALSE)</f>
        <v>90</v>
      </c>
      <c r="H272" s="100">
        <f t="shared" si="8"/>
        <v>46111</v>
      </c>
      <c r="J272" t="str">
        <f t="shared" si="9"/>
        <v>Y</v>
      </c>
    </row>
    <row r="273" spans="2:10">
      <c r="B273" s="149" t="s">
        <v>415</v>
      </c>
      <c r="C273" s="149" t="s">
        <v>161</v>
      </c>
      <c r="D273" s="150">
        <v>46215</v>
      </c>
      <c r="E273" s="149" t="s">
        <v>264</v>
      </c>
      <c r="F273" s="149" t="s">
        <v>265</v>
      </c>
      <c r="G273">
        <f>VLOOKUP(B273,Sheet1!E:N,10,FALSE)</f>
        <v>90</v>
      </c>
      <c r="H273" s="100">
        <f t="shared" si="8"/>
        <v>46125</v>
      </c>
      <c r="J273" t="str">
        <f t="shared" si="9"/>
        <v>Y</v>
      </c>
    </row>
    <row r="274" spans="2:10">
      <c r="B274" s="149" t="s">
        <v>416</v>
      </c>
      <c r="C274" s="149" t="s">
        <v>161</v>
      </c>
      <c r="D274" s="150">
        <v>46229</v>
      </c>
      <c r="E274" s="149" t="s">
        <v>264</v>
      </c>
      <c r="F274" s="149" t="s">
        <v>265</v>
      </c>
      <c r="G274">
        <f>VLOOKUP(B274,Sheet1!E:N,10,FALSE)</f>
        <v>90</v>
      </c>
      <c r="H274" s="100">
        <f t="shared" si="8"/>
        <v>46139</v>
      </c>
      <c r="J274" t="str">
        <f t="shared" si="9"/>
        <v>Y</v>
      </c>
    </row>
    <row r="275" spans="2:10">
      <c r="B275" s="149" t="s">
        <v>417</v>
      </c>
      <c r="C275" s="149" t="s">
        <v>161</v>
      </c>
      <c r="D275" s="150">
        <v>46243</v>
      </c>
      <c r="E275" s="149" t="s">
        <v>264</v>
      </c>
      <c r="F275" s="149" t="s">
        <v>265</v>
      </c>
      <c r="G275">
        <f>VLOOKUP(B275,Sheet1!E:N,10,FALSE)</f>
        <v>90</v>
      </c>
      <c r="H275" s="100">
        <f t="shared" si="8"/>
        <v>46153</v>
      </c>
      <c r="J275" t="str">
        <f t="shared" si="9"/>
        <v>Y</v>
      </c>
    </row>
    <row r="276" spans="2:10">
      <c r="B276" s="149" t="s">
        <v>418</v>
      </c>
      <c r="C276" s="149" t="s">
        <v>161</v>
      </c>
      <c r="D276" s="150">
        <v>46257</v>
      </c>
      <c r="E276" s="149" t="s">
        <v>264</v>
      </c>
      <c r="F276" s="149" t="s">
        <v>265</v>
      </c>
      <c r="G276">
        <f>VLOOKUP(B276,Sheet1!E:N,10,FALSE)</f>
        <v>90</v>
      </c>
      <c r="H276" s="100">
        <f t="shared" si="8"/>
        <v>46167</v>
      </c>
      <c r="J276" t="str">
        <f t="shared" si="9"/>
        <v>Y</v>
      </c>
    </row>
    <row r="277" spans="2:10">
      <c r="B277" s="149" t="s">
        <v>419</v>
      </c>
      <c r="C277" s="149" t="s">
        <v>161</v>
      </c>
      <c r="D277" s="150">
        <v>46271</v>
      </c>
      <c r="E277" s="149" t="s">
        <v>264</v>
      </c>
      <c r="F277" s="149" t="s">
        <v>265</v>
      </c>
      <c r="G277">
        <f>VLOOKUP(B277,Sheet1!E:N,10,FALSE)</f>
        <v>90</v>
      </c>
      <c r="H277" s="100">
        <f t="shared" si="8"/>
        <v>46181</v>
      </c>
      <c r="J277" t="str">
        <f t="shared" si="9"/>
        <v>Y</v>
      </c>
    </row>
    <row r="278" spans="2:10" ht="18.75">
      <c r="B278" s="250" t="s">
        <v>420</v>
      </c>
      <c r="C278" s="250"/>
      <c r="D278" s="250"/>
      <c r="E278" s="250"/>
      <c r="F278" s="250"/>
    </row>
    <row r="279" spans="2:10">
      <c r="B279" s="149" t="s">
        <v>421</v>
      </c>
      <c r="C279" s="149" t="s">
        <v>422</v>
      </c>
      <c r="D279" s="150">
        <v>45892</v>
      </c>
      <c r="E279" s="149" t="s">
        <v>423</v>
      </c>
      <c r="F279" s="149" t="s">
        <v>424</v>
      </c>
      <c r="G279">
        <f>VLOOKUP(B279,Sheet1!E:N,10,FALSE)</f>
        <v>90</v>
      </c>
      <c r="H279" s="100">
        <f t="shared" ref="H279:H342" si="10">D279-G279</f>
        <v>45802</v>
      </c>
      <c r="J279" t="str">
        <f t="shared" ref="J279:J342" si="11">IF(H279&gt;$H$1,"Y","N")</f>
        <v>N</v>
      </c>
    </row>
    <row r="280" spans="2:10">
      <c r="B280" s="149" t="s">
        <v>425</v>
      </c>
      <c r="C280" s="149" t="s">
        <v>422</v>
      </c>
      <c r="D280" s="150">
        <v>45899</v>
      </c>
      <c r="E280" s="149" t="s">
        <v>426</v>
      </c>
      <c r="F280" s="149" t="s">
        <v>427</v>
      </c>
      <c r="G280">
        <f>VLOOKUP(B280,Sheet1!E:N,10,FALSE)</f>
        <v>90</v>
      </c>
      <c r="H280" s="100">
        <f t="shared" si="10"/>
        <v>45809</v>
      </c>
      <c r="J280" t="str">
        <f t="shared" si="11"/>
        <v>N</v>
      </c>
    </row>
    <row r="281" spans="2:10">
      <c r="B281" s="149" t="s">
        <v>428</v>
      </c>
      <c r="C281" s="149" t="s">
        <v>422</v>
      </c>
      <c r="D281" s="150">
        <v>45899</v>
      </c>
      <c r="E281" s="149" t="s">
        <v>429</v>
      </c>
      <c r="F281" s="149" t="s">
        <v>424</v>
      </c>
      <c r="G281">
        <f>VLOOKUP(B281,Sheet1!E:N,10,FALSE)</f>
        <v>90</v>
      </c>
      <c r="H281" s="100">
        <f t="shared" si="10"/>
        <v>45809</v>
      </c>
      <c r="J281" t="str">
        <f t="shared" si="11"/>
        <v>N</v>
      </c>
    </row>
    <row r="282" spans="2:10">
      <c r="B282" s="149" t="s">
        <v>430</v>
      </c>
      <c r="C282" s="149" t="s">
        <v>422</v>
      </c>
      <c r="D282" s="150">
        <v>45906</v>
      </c>
      <c r="E282" s="149" t="s">
        <v>426</v>
      </c>
      <c r="F282" s="149" t="s">
        <v>431</v>
      </c>
      <c r="G282">
        <f>VLOOKUP(B282,Sheet1!E:N,10,FALSE)</f>
        <v>90</v>
      </c>
      <c r="H282" s="100">
        <f t="shared" si="10"/>
        <v>45816</v>
      </c>
      <c r="J282" t="str">
        <f t="shared" si="11"/>
        <v>N</v>
      </c>
    </row>
    <row r="283" spans="2:10">
      <c r="B283" s="149" t="s">
        <v>432</v>
      </c>
      <c r="C283" s="149" t="s">
        <v>422</v>
      </c>
      <c r="D283" s="150">
        <v>45913</v>
      </c>
      <c r="E283" s="149" t="s">
        <v>426</v>
      </c>
      <c r="F283" s="149" t="s">
        <v>427</v>
      </c>
      <c r="G283">
        <f>VLOOKUP(B283,Sheet1!E:N,10,FALSE)</f>
        <v>90</v>
      </c>
      <c r="H283" s="100">
        <f t="shared" si="10"/>
        <v>45823</v>
      </c>
      <c r="J283" t="str">
        <f t="shared" si="11"/>
        <v>N</v>
      </c>
    </row>
    <row r="284" spans="2:10">
      <c r="B284" s="149" t="s">
        <v>433</v>
      </c>
      <c r="C284" s="149" t="s">
        <v>422</v>
      </c>
      <c r="D284" s="150">
        <v>45913</v>
      </c>
      <c r="E284" s="149" t="s">
        <v>429</v>
      </c>
      <c r="F284" s="149" t="s">
        <v>424</v>
      </c>
      <c r="G284">
        <f>VLOOKUP(B284,Sheet1!E:N,10,FALSE)</f>
        <v>90</v>
      </c>
      <c r="H284" s="100">
        <f t="shared" si="10"/>
        <v>45823</v>
      </c>
      <c r="J284" t="str">
        <f t="shared" si="11"/>
        <v>N</v>
      </c>
    </row>
    <row r="285" spans="2:10">
      <c r="B285" s="149" t="s">
        <v>434</v>
      </c>
      <c r="C285" s="149" t="s">
        <v>422</v>
      </c>
      <c r="D285" s="150">
        <v>45920</v>
      </c>
      <c r="E285" s="149" t="s">
        <v>426</v>
      </c>
      <c r="F285" s="149" t="s">
        <v>431</v>
      </c>
      <c r="G285">
        <f>VLOOKUP(B285,Sheet1!E:N,10,FALSE)</f>
        <v>90</v>
      </c>
      <c r="H285" s="100">
        <f t="shared" si="10"/>
        <v>45830</v>
      </c>
      <c r="J285" t="str">
        <f t="shared" si="11"/>
        <v>Y</v>
      </c>
    </row>
    <row r="286" spans="2:10">
      <c r="B286" s="149" t="s">
        <v>435</v>
      </c>
      <c r="C286" s="149" t="s">
        <v>422</v>
      </c>
      <c r="D286" s="150">
        <v>45927</v>
      </c>
      <c r="E286" s="149" t="s">
        <v>423</v>
      </c>
      <c r="F286" s="149" t="s">
        <v>424</v>
      </c>
      <c r="G286">
        <f>VLOOKUP(B286,Sheet1!E:N,10,FALSE)</f>
        <v>90</v>
      </c>
      <c r="H286" s="100">
        <f t="shared" si="10"/>
        <v>45837</v>
      </c>
      <c r="J286" t="str">
        <f t="shared" si="11"/>
        <v>Y</v>
      </c>
    </row>
    <row r="287" spans="2:10">
      <c r="B287" s="149" t="s">
        <v>436</v>
      </c>
      <c r="C287" s="149" t="s">
        <v>422</v>
      </c>
      <c r="D287" s="150">
        <v>45934</v>
      </c>
      <c r="E287" s="149" t="s">
        <v>426</v>
      </c>
      <c r="F287" s="149" t="s">
        <v>427</v>
      </c>
      <c r="G287">
        <f>VLOOKUP(B287,Sheet1!E:N,10,FALSE)</f>
        <v>90</v>
      </c>
      <c r="H287" s="100">
        <f t="shared" si="10"/>
        <v>45844</v>
      </c>
      <c r="J287" t="str">
        <f t="shared" si="11"/>
        <v>Y</v>
      </c>
    </row>
    <row r="288" spans="2:10">
      <c r="B288" s="149" t="s">
        <v>437</v>
      </c>
      <c r="C288" s="149" t="s">
        <v>422</v>
      </c>
      <c r="D288" s="150">
        <v>45934</v>
      </c>
      <c r="E288" s="149" t="s">
        <v>429</v>
      </c>
      <c r="F288" s="149" t="s">
        <v>424</v>
      </c>
      <c r="G288">
        <f>VLOOKUP(B288,Sheet1!E:N,10,FALSE)</f>
        <v>90</v>
      </c>
      <c r="H288" s="100">
        <f t="shared" si="10"/>
        <v>45844</v>
      </c>
      <c r="J288" t="str">
        <f t="shared" si="11"/>
        <v>Y</v>
      </c>
    </row>
    <row r="289" spans="2:10">
      <c r="B289" s="149" t="s">
        <v>438</v>
      </c>
      <c r="C289" s="149" t="s">
        <v>422</v>
      </c>
      <c r="D289" s="150">
        <v>45941</v>
      </c>
      <c r="E289" s="149" t="s">
        <v>426</v>
      </c>
      <c r="F289" s="149" t="s">
        <v>431</v>
      </c>
      <c r="G289">
        <f>VLOOKUP(B289,Sheet1!E:N,10,FALSE)</f>
        <v>90</v>
      </c>
      <c r="H289" s="100">
        <f t="shared" si="10"/>
        <v>45851</v>
      </c>
      <c r="J289" t="str">
        <f t="shared" si="11"/>
        <v>Y</v>
      </c>
    </row>
    <row r="290" spans="2:10">
      <c r="B290" s="149" t="s">
        <v>439</v>
      </c>
      <c r="C290" s="149" t="s">
        <v>440</v>
      </c>
      <c r="D290" s="150">
        <v>45907</v>
      </c>
      <c r="E290" s="149" t="s">
        <v>441</v>
      </c>
      <c r="F290" s="149" t="s">
        <v>442</v>
      </c>
      <c r="G290">
        <f>VLOOKUP(B290,Sheet1!E:N,10,FALSE)</f>
        <v>90</v>
      </c>
      <c r="H290" s="100">
        <f t="shared" si="10"/>
        <v>45817</v>
      </c>
      <c r="J290" t="str">
        <f t="shared" si="11"/>
        <v>N</v>
      </c>
    </row>
    <row r="291" spans="2:10">
      <c r="B291" s="149" t="s">
        <v>443</v>
      </c>
      <c r="C291" s="149" t="s">
        <v>440</v>
      </c>
      <c r="D291" s="150">
        <v>45907</v>
      </c>
      <c r="E291" s="149" t="s">
        <v>444</v>
      </c>
      <c r="F291" s="149" t="s">
        <v>424</v>
      </c>
      <c r="G291">
        <f>VLOOKUP(B291,Sheet1!E:N,10,FALSE)</f>
        <v>90</v>
      </c>
      <c r="H291" s="100">
        <f t="shared" si="10"/>
        <v>45817</v>
      </c>
      <c r="J291" t="str">
        <f t="shared" si="11"/>
        <v>N</v>
      </c>
    </row>
    <row r="292" spans="2:10">
      <c r="B292" s="149" t="s">
        <v>445</v>
      </c>
      <c r="C292" s="149" t="s">
        <v>440</v>
      </c>
      <c r="D292" s="150">
        <v>45914</v>
      </c>
      <c r="E292" s="149" t="s">
        <v>446</v>
      </c>
      <c r="F292" s="149" t="s">
        <v>447</v>
      </c>
      <c r="G292">
        <f>VLOOKUP(B292,Sheet1!E:N,10,FALSE)</f>
        <v>90</v>
      </c>
      <c r="H292" s="100">
        <f t="shared" si="10"/>
        <v>45824</v>
      </c>
      <c r="J292" t="str">
        <f t="shared" si="11"/>
        <v>N</v>
      </c>
    </row>
    <row r="293" spans="2:10">
      <c r="B293" s="149" t="s">
        <v>448</v>
      </c>
      <c r="C293" s="149" t="s">
        <v>440</v>
      </c>
      <c r="D293" s="150">
        <v>45921</v>
      </c>
      <c r="E293" s="149" t="s">
        <v>441</v>
      </c>
      <c r="F293" s="149" t="s">
        <v>442</v>
      </c>
      <c r="G293">
        <f>VLOOKUP(B293,Sheet1!E:N,10,FALSE)</f>
        <v>90</v>
      </c>
      <c r="H293" s="100">
        <f t="shared" si="10"/>
        <v>45831</v>
      </c>
      <c r="J293" t="str">
        <f t="shared" si="11"/>
        <v>Y</v>
      </c>
    </row>
    <row r="294" spans="2:10">
      <c r="B294" s="149" t="s">
        <v>449</v>
      </c>
      <c r="C294" s="149" t="s">
        <v>440</v>
      </c>
      <c r="D294" s="150">
        <v>45928</v>
      </c>
      <c r="E294" s="149" t="s">
        <v>450</v>
      </c>
      <c r="F294" s="149" t="s">
        <v>451</v>
      </c>
      <c r="G294">
        <f>VLOOKUP(B294,Sheet1!E:N,10,FALSE)</f>
        <v>90</v>
      </c>
      <c r="H294" s="100">
        <f t="shared" si="10"/>
        <v>45838</v>
      </c>
      <c r="J294" t="str">
        <f t="shared" si="11"/>
        <v>Y</v>
      </c>
    </row>
    <row r="295" spans="2:10">
      <c r="B295" s="149" t="s">
        <v>452</v>
      </c>
      <c r="C295" s="149" t="s">
        <v>440</v>
      </c>
      <c r="D295" s="150">
        <v>45896</v>
      </c>
      <c r="E295" s="149" t="s">
        <v>453</v>
      </c>
      <c r="F295" s="149" t="s">
        <v>447</v>
      </c>
      <c r="G295">
        <f>VLOOKUP(B295,Sheet1!E:N,10,FALSE)</f>
        <v>90</v>
      </c>
      <c r="H295" s="100">
        <f t="shared" si="10"/>
        <v>45806</v>
      </c>
      <c r="J295" t="str">
        <f t="shared" si="11"/>
        <v>N</v>
      </c>
    </row>
    <row r="296" spans="2:10">
      <c r="B296" s="149" t="s">
        <v>454</v>
      </c>
      <c r="C296" s="149" t="s">
        <v>422</v>
      </c>
      <c r="D296" s="150">
        <v>45801</v>
      </c>
      <c r="E296" s="149" t="s">
        <v>426</v>
      </c>
      <c r="F296" s="149" t="s">
        <v>431</v>
      </c>
      <c r="G296">
        <f>VLOOKUP(B296,Sheet1!E:N,10,FALSE)</f>
        <v>90</v>
      </c>
      <c r="H296" s="100">
        <f t="shared" si="10"/>
        <v>45711</v>
      </c>
      <c r="J296" t="str">
        <f t="shared" si="11"/>
        <v>N</v>
      </c>
    </row>
    <row r="297" spans="2:10">
      <c r="B297" s="149" t="s">
        <v>455</v>
      </c>
      <c r="C297" s="149" t="s">
        <v>422</v>
      </c>
      <c r="D297" s="150">
        <v>45808</v>
      </c>
      <c r="E297" s="149" t="s">
        <v>426</v>
      </c>
      <c r="F297" s="149" t="s">
        <v>427</v>
      </c>
      <c r="G297">
        <f>VLOOKUP(B297,Sheet1!E:N,10,FALSE)</f>
        <v>90</v>
      </c>
      <c r="H297" s="100">
        <f t="shared" si="10"/>
        <v>45718</v>
      </c>
      <c r="J297" t="str">
        <f t="shared" si="11"/>
        <v>N</v>
      </c>
    </row>
    <row r="298" spans="2:10">
      <c r="B298" s="149" t="s">
        <v>456</v>
      </c>
      <c r="C298" s="149" t="s">
        <v>422</v>
      </c>
      <c r="D298" s="150">
        <v>45808</v>
      </c>
      <c r="E298" s="149" t="s">
        <v>429</v>
      </c>
      <c r="F298" s="149" t="s">
        <v>424</v>
      </c>
      <c r="G298">
        <f>VLOOKUP(B298,Sheet1!E:N,10,FALSE)</f>
        <v>90</v>
      </c>
      <c r="H298" s="100">
        <f t="shared" si="10"/>
        <v>45718</v>
      </c>
      <c r="J298" t="str">
        <f t="shared" si="11"/>
        <v>N</v>
      </c>
    </row>
    <row r="299" spans="2:10">
      <c r="B299" s="149" t="s">
        <v>457</v>
      </c>
      <c r="C299" s="149" t="s">
        <v>422</v>
      </c>
      <c r="D299" s="150">
        <v>45815</v>
      </c>
      <c r="E299" s="149" t="s">
        <v>426</v>
      </c>
      <c r="F299" s="149" t="s">
        <v>431</v>
      </c>
      <c r="G299">
        <f>VLOOKUP(B299,Sheet1!E:N,10,FALSE)</f>
        <v>90</v>
      </c>
      <c r="H299" s="100">
        <f t="shared" si="10"/>
        <v>45725</v>
      </c>
      <c r="J299" t="str">
        <f t="shared" si="11"/>
        <v>N</v>
      </c>
    </row>
    <row r="300" spans="2:10">
      <c r="B300" s="149" t="s">
        <v>458</v>
      </c>
      <c r="C300" s="149" t="s">
        <v>422</v>
      </c>
      <c r="D300" s="150">
        <v>45822</v>
      </c>
      <c r="E300" s="149" t="s">
        <v>423</v>
      </c>
      <c r="F300" s="149" t="s">
        <v>424</v>
      </c>
      <c r="G300">
        <f>VLOOKUP(B300,Sheet1!E:N,10,FALSE)</f>
        <v>90</v>
      </c>
      <c r="H300" s="100">
        <f t="shared" si="10"/>
        <v>45732</v>
      </c>
      <c r="J300" t="str">
        <f t="shared" si="11"/>
        <v>N</v>
      </c>
    </row>
    <row r="301" spans="2:10">
      <c r="B301" s="149" t="s">
        <v>459</v>
      </c>
      <c r="C301" s="149" t="s">
        <v>422</v>
      </c>
      <c r="D301" s="150">
        <v>45829</v>
      </c>
      <c r="E301" s="149" t="s">
        <v>426</v>
      </c>
      <c r="F301" s="149" t="s">
        <v>427</v>
      </c>
      <c r="G301">
        <f>VLOOKUP(B301,Sheet1!E:N,10,FALSE)</f>
        <v>90</v>
      </c>
      <c r="H301" s="100">
        <f t="shared" si="10"/>
        <v>45739</v>
      </c>
      <c r="J301" t="str">
        <f t="shared" si="11"/>
        <v>N</v>
      </c>
    </row>
    <row r="302" spans="2:10">
      <c r="B302" s="149" t="s">
        <v>460</v>
      </c>
      <c r="C302" s="149" t="s">
        <v>422</v>
      </c>
      <c r="D302" s="150">
        <v>45829</v>
      </c>
      <c r="E302" s="149" t="s">
        <v>429</v>
      </c>
      <c r="F302" s="149" t="s">
        <v>424</v>
      </c>
      <c r="G302">
        <f>VLOOKUP(B302,Sheet1!E:N,10,FALSE)</f>
        <v>90</v>
      </c>
      <c r="H302" s="100">
        <f t="shared" si="10"/>
        <v>45739</v>
      </c>
      <c r="J302" t="str">
        <f t="shared" si="11"/>
        <v>N</v>
      </c>
    </row>
    <row r="303" spans="2:10">
      <c r="B303" s="149" t="s">
        <v>461</v>
      </c>
      <c r="C303" s="149" t="s">
        <v>422</v>
      </c>
      <c r="D303" s="150">
        <v>45836</v>
      </c>
      <c r="E303" s="149" t="s">
        <v>426</v>
      </c>
      <c r="F303" s="149" t="s">
        <v>431</v>
      </c>
      <c r="G303">
        <f>VLOOKUP(B303,Sheet1!E:N,10,FALSE)</f>
        <v>90</v>
      </c>
      <c r="H303" s="100">
        <f t="shared" si="10"/>
        <v>45746</v>
      </c>
      <c r="J303" t="str">
        <f t="shared" si="11"/>
        <v>N</v>
      </c>
    </row>
    <row r="304" spans="2:10">
      <c r="B304" s="149" t="s">
        <v>462</v>
      </c>
      <c r="C304" s="149" t="s">
        <v>422</v>
      </c>
      <c r="D304" s="150">
        <v>45843</v>
      </c>
      <c r="E304" s="149" t="s">
        <v>426</v>
      </c>
      <c r="F304" s="149" t="s">
        <v>427</v>
      </c>
      <c r="G304">
        <f>VLOOKUP(B304,Sheet1!E:N,10,FALSE)</f>
        <v>90</v>
      </c>
      <c r="H304" s="100">
        <f t="shared" si="10"/>
        <v>45753</v>
      </c>
      <c r="J304" t="str">
        <f t="shared" si="11"/>
        <v>N</v>
      </c>
    </row>
    <row r="305" spans="2:10">
      <c r="B305" s="149" t="s">
        <v>463</v>
      </c>
      <c r="C305" s="149" t="s">
        <v>422</v>
      </c>
      <c r="D305" s="150">
        <v>45843</v>
      </c>
      <c r="E305" s="149" t="s">
        <v>429</v>
      </c>
      <c r="F305" s="149" t="s">
        <v>424</v>
      </c>
      <c r="G305">
        <f>VLOOKUP(B305,Sheet1!E:N,10,FALSE)</f>
        <v>90</v>
      </c>
      <c r="H305" s="100">
        <f t="shared" si="10"/>
        <v>45753</v>
      </c>
      <c r="J305" t="str">
        <f t="shared" si="11"/>
        <v>N</v>
      </c>
    </row>
    <row r="306" spans="2:10">
      <c r="B306" s="149" t="s">
        <v>464</v>
      </c>
      <c r="C306" s="149" t="s">
        <v>422</v>
      </c>
      <c r="D306" s="150">
        <v>45850</v>
      </c>
      <c r="E306" s="149" t="s">
        <v>426</v>
      </c>
      <c r="F306" s="149" t="s">
        <v>431</v>
      </c>
      <c r="G306">
        <f>VLOOKUP(B306,Sheet1!E:N,10,FALSE)</f>
        <v>90</v>
      </c>
      <c r="H306" s="100">
        <f t="shared" si="10"/>
        <v>45760</v>
      </c>
      <c r="J306" t="str">
        <f t="shared" si="11"/>
        <v>N</v>
      </c>
    </row>
    <row r="307" spans="2:10">
      <c r="B307" s="149" t="s">
        <v>465</v>
      </c>
      <c r="C307" s="149" t="s">
        <v>422</v>
      </c>
      <c r="D307" s="150">
        <v>45786</v>
      </c>
      <c r="E307" s="149" t="s">
        <v>466</v>
      </c>
      <c r="F307" s="149" t="s">
        <v>467</v>
      </c>
      <c r="G307">
        <f>VLOOKUP(B307,Sheet1!E:N,10,FALSE)</f>
        <v>90</v>
      </c>
      <c r="H307" s="100">
        <f t="shared" si="10"/>
        <v>45696</v>
      </c>
      <c r="J307" t="str">
        <f t="shared" si="11"/>
        <v>N</v>
      </c>
    </row>
    <row r="308" spans="2:10">
      <c r="B308" s="149" t="s">
        <v>468</v>
      </c>
      <c r="C308" s="149" t="s">
        <v>440</v>
      </c>
      <c r="D308" s="150">
        <v>45815</v>
      </c>
      <c r="E308" s="149" t="s">
        <v>469</v>
      </c>
      <c r="F308" s="149" t="s">
        <v>470</v>
      </c>
      <c r="G308">
        <f>VLOOKUP(B308,Sheet1!E:N,10,FALSE)</f>
        <v>90</v>
      </c>
      <c r="H308" s="100">
        <f t="shared" si="10"/>
        <v>45725</v>
      </c>
      <c r="J308" t="str">
        <f t="shared" si="11"/>
        <v>N</v>
      </c>
    </row>
    <row r="309" spans="2:10">
      <c r="B309" s="149" t="s">
        <v>471</v>
      </c>
      <c r="C309" s="149" t="s">
        <v>440</v>
      </c>
      <c r="D309" s="150">
        <v>45829</v>
      </c>
      <c r="E309" s="149" t="s">
        <v>472</v>
      </c>
      <c r="F309" s="149" t="s">
        <v>447</v>
      </c>
      <c r="G309">
        <f>VLOOKUP(B309,Sheet1!E:N,10,FALSE)</f>
        <v>90</v>
      </c>
      <c r="H309" s="100">
        <f t="shared" si="10"/>
        <v>45739</v>
      </c>
      <c r="J309" t="str">
        <f t="shared" si="11"/>
        <v>N</v>
      </c>
    </row>
    <row r="310" spans="2:10">
      <c r="B310" s="149" t="s">
        <v>473</v>
      </c>
      <c r="C310" s="149" t="s">
        <v>440</v>
      </c>
      <c r="D310" s="150">
        <v>45839</v>
      </c>
      <c r="E310" s="149" t="s">
        <v>474</v>
      </c>
      <c r="F310" s="149" t="s">
        <v>424</v>
      </c>
      <c r="G310">
        <f>VLOOKUP(B310,Sheet1!E:N,10,FALSE)</f>
        <v>90</v>
      </c>
      <c r="H310" s="100">
        <f t="shared" si="10"/>
        <v>45749</v>
      </c>
      <c r="J310" t="str">
        <f t="shared" si="11"/>
        <v>N</v>
      </c>
    </row>
    <row r="311" spans="2:10">
      <c r="B311" s="149" t="s">
        <v>475</v>
      </c>
      <c r="C311" s="149" t="s">
        <v>440</v>
      </c>
      <c r="D311" s="150">
        <v>45850</v>
      </c>
      <c r="E311" s="149" t="s">
        <v>476</v>
      </c>
      <c r="F311" s="149" t="s">
        <v>424</v>
      </c>
      <c r="G311">
        <f>VLOOKUP(B311,Sheet1!E:N,10,FALSE)</f>
        <v>120</v>
      </c>
      <c r="H311" s="100">
        <f t="shared" si="10"/>
        <v>45730</v>
      </c>
      <c r="J311" t="str">
        <f t="shared" si="11"/>
        <v>N</v>
      </c>
    </row>
    <row r="312" spans="2:10">
      <c r="B312" s="149" t="s">
        <v>477</v>
      </c>
      <c r="C312" s="149" t="s">
        <v>440</v>
      </c>
      <c r="D312" s="150">
        <v>45875</v>
      </c>
      <c r="E312" s="149" t="s">
        <v>472</v>
      </c>
      <c r="F312" s="149" t="s">
        <v>442</v>
      </c>
      <c r="G312">
        <f>VLOOKUP(B312,Sheet1!E:N,10,FALSE)</f>
        <v>90</v>
      </c>
      <c r="H312" s="100">
        <f t="shared" si="10"/>
        <v>45785</v>
      </c>
      <c r="J312" t="str">
        <f t="shared" si="11"/>
        <v>N</v>
      </c>
    </row>
    <row r="313" spans="2:10">
      <c r="B313" s="149" t="s">
        <v>478</v>
      </c>
      <c r="C313" s="149" t="s">
        <v>440</v>
      </c>
      <c r="D313" s="150">
        <v>45885</v>
      </c>
      <c r="E313" s="149" t="s">
        <v>479</v>
      </c>
      <c r="F313" s="149" t="s">
        <v>480</v>
      </c>
      <c r="G313">
        <f>VLOOKUP(B313,Sheet1!E:N,10,FALSE)</f>
        <v>90</v>
      </c>
      <c r="H313" s="100">
        <f t="shared" si="10"/>
        <v>45795</v>
      </c>
      <c r="J313" t="str">
        <f t="shared" si="11"/>
        <v>N</v>
      </c>
    </row>
    <row r="314" spans="2:10">
      <c r="B314" s="149" t="s">
        <v>481</v>
      </c>
      <c r="C314" s="149" t="s">
        <v>422</v>
      </c>
      <c r="D314" s="150">
        <v>46263</v>
      </c>
      <c r="E314" s="149" t="s">
        <v>426</v>
      </c>
      <c r="F314" s="149" t="s">
        <v>431</v>
      </c>
      <c r="G314">
        <f>VLOOKUP(B314,Sheet1!E:N,10,FALSE)</f>
        <v>90</v>
      </c>
      <c r="H314" s="100">
        <f t="shared" si="10"/>
        <v>46173</v>
      </c>
      <c r="J314" t="str">
        <f t="shared" si="11"/>
        <v>Y</v>
      </c>
    </row>
    <row r="315" spans="2:10">
      <c r="B315" s="149" t="s">
        <v>482</v>
      </c>
      <c r="C315" s="149" t="s">
        <v>422</v>
      </c>
      <c r="D315" s="150">
        <v>46263</v>
      </c>
      <c r="E315" s="149" t="s">
        <v>429</v>
      </c>
      <c r="F315" s="149" t="s">
        <v>483</v>
      </c>
      <c r="G315">
        <f>VLOOKUP(B315,Sheet1!E:N,10,FALSE)</f>
        <v>90</v>
      </c>
      <c r="H315" s="100">
        <f t="shared" si="10"/>
        <v>46173</v>
      </c>
      <c r="J315" t="str">
        <f t="shared" si="11"/>
        <v>Y</v>
      </c>
    </row>
    <row r="316" spans="2:10">
      <c r="B316" s="149" t="s">
        <v>484</v>
      </c>
      <c r="C316" s="149" t="s">
        <v>422</v>
      </c>
      <c r="D316" s="150">
        <v>46270</v>
      </c>
      <c r="E316" s="149" t="s">
        <v>426</v>
      </c>
      <c r="F316" s="149" t="s">
        <v>427</v>
      </c>
      <c r="G316">
        <f>VLOOKUP(B316,Sheet1!E:N,10,FALSE)</f>
        <v>90</v>
      </c>
      <c r="H316" s="100">
        <f t="shared" si="10"/>
        <v>46180</v>
      </c>
      <c r="J316" t="str">
        <f t="shared" si="11"/>
        <v>Y</v>
      </c>
    </row>
    <row r="317" spans="2:10">
      <c r="B317" s="149" t="s">
        <v>485</v>
      </c>
      <c r="C317" s="149" t="s">
        <v>422</v>
      </c>
      <c r="D317" s="150">
        <v>46270</v>
      </c>
      <c r="E317" s="149" t="s">
        <v>429</v>
      </c>
      <c r="F317" s="149" t="s">
        <v>424</v>
      </c>
      <c r="G317">
        <f>VLOOKUP(B317,Sheet1!E:N,10,FALSE)</f>
        <v>90</v>
      </c>
      <c r="H317" s="100">
        <f t="shared" si="10"/>
        <v>46180</v>
      </c>
      <c r="J317" t="str">
        <f t="shared" si="11"/>
        <v>Y</v>
      </c>
    </row>
    <row r="318" spans="2:10">
      <c r="B318" s="149" t="s">
        <v>486</v>
      </c>
      <c r="C318" s="149" t="s">
        <v>422</v>
      </c>
      <c r="D318" s="150">
        <v>46277</v>
      </c>
      <c r="E318" s="149" t="s">
        <v>426</v>
      </c>
      <c r="F318" s="149" t="s">
        <v>431</v>
      </c>
      <c r="G318">
        <f>VLOOKUP(B318,Sheet1!E:N,10,FALSE)</f>
        <v>90</v>
      </c>
      <c r="H318" s="100">
        <f t="shared" si="10"/>
        <v>46187</v>
      </c>
      <c r="J318" t="str">
        <f t="shared" si="11"/>
        <v>Y</v>
      </c>
    </row>
    <row r="319" spans="2:10">
      <c r="B319" s="149" t="s">
        <v>487</v>
      </c>
      <c r="C319" s="149" t="s">
        <v>422</v>
      </c>
      <c r="D319" s="150">
        <v>46277</v>
      </c>
      <c r="E319" s="149" t="s">
        <v>429</v>
      </c>
      <c r="F319" s="149" t="s">
        <v>483</v>
      </c>
      <c r="G319">
        <f>VLOOKUP(B319,Sheet1!E:N,10,FALSE)</f>
        <v>90</v>
      </c>
      <c r="H319" s="100">
        <f t="shared" si="10"/>
        <v>46187</v>
      </c>
      <c r="J319" t="str">
        <f t="shared" si="11"/>
        <v>Y</v>
      </c>
    </row>
    <row r="320" spans="2:10">
      <c r="B320" s="149" t="s">
        <v>488</v>
      </c>
      <c r="C320" s="149" t="s">
        <v>422</v>
      </c>
      <c r="D320" s="150">
        <v>46284</v>
      </c>
      <c r="E320" s="149" t="s">
        <v>426</v>
      </c>
      <c r="F320" s="149" t="s">
        <v>427</v>
      </c>
      <c r="G320">
        <f>VLOOKUP(B320,Sheet1!E:N,10,FALSE)</f>
        <v>90</v>
      </c>
      <c r="H320" s="100">
        <f t="shared" si="10"/>
        <v>46194</v>
      </c>
      <c r="J320" t="str">
        <f t="shared" si="11"/>
        <v>Y</v>
      </c>
    </row>
    <row r="321" spans="2:10">
      <c r="B321" s="149" t="s">
        <v>489</v>
      </c>
      <c r="C321" s="149" t="s">
        <v>422</v>
      </c>
      <c r="D321" s="150">
        <v>46284</v>
      </c>
      <c r="E321" s="149" t="s">
        <v>429</v>
      </c>
      <c r="F321" s="149" t="s">
        <v>424</v>
      </c>
      <c r="G321">
        <f>VLOOKUP(B321,Sheet1!E:N,10,FALSE)</f>
        <v>90</v>
      </c>
      <c r="H321" s="100">
        <f t="shared" si="10"/>
        <v>46194</v>
      </c>
      <c r="J321" t="str">
        <f t="shared" si="11"/>
        <v>Y</v>
      </c>
    </row>
    <row r="322" spans="2:10">
      <c r="B322" s="149" t="s">
        <v>490</v>
      </c>
      <c r="C322" s="149" t="s">
        <v>422</v>
      </c>
      <c r="D322" s="150">
        <v>46291</v>
      </c>
      <c r="E322" s="149" t="s">
        <v>426</v>
      </c>
      <c r="F322" s="149" t="s">
        <v>431</v>
      </c>
      <c r="G322">
        <f>VLOOKUP(B322,Sheet1!E:N,10,FALSE)</f>
        <v>90</v>
      </c>
      <c r="H322" s="100">
        <f t="shared" si="10"/>
        <v>46201</v>
      </c>
      <c r="J322" t="str">
        <f t="shared" si="11"/>
        <v>Y</v>
      </c>
    </row>
    <row r="323" spans="2:10">
      <c r="B323" s="149" t="s">
        <v>491</v>
      </c>
      <c r="C323" s="149" t="s">
        <v>422</v>
      </c>
      <c r="D323" s="150">
        <v>46298</v>
      </c>
      <c r="E323" s="149" t="s">
        <v>423</v>
      </c>
      <c r="F323" s="149" t="s">
        <v>424</v>
      </c>
      <c r="G323">
        <f>VLOOKUP(B323,Sheet1!E:N,10,FALSE)</f>
        <v>90</v>
      </c>
      <c r="H323" s="100">
        <f t="shared" si="10"/>
        <v>46208</v>
      </c>
      <c r="J323" t="str">
        <f t="shared" si="11"/>
        <v>Y</v>
      </c>
    </row>
    <row r="324" spans="2:10">
      <c r="B324" s="149" t="s">
        <v>492</v>
      </c>
      <c r="C324" s="149" t="s">
        <v>422</v>
      </c>
      <c r="D324" s="150">
        <v>46305</v>
      </c>
      <c r="E324" s="149" t="s">
        <v>426</v>
      </c>
      <c r="F324" s="149" t="s">
        <v>427</v>
      </c>
      <c r="G324">
        <f>VLOOKUP(B324,Sheet1!E:N,10,FALSE)</f>
        <v>90</v>
      </c>
      <c r="H324" s="100">
        <f t="shared" si="10"/>
        <v>46215</v>
      </c>
      <c r="J324" t="str">
        <f t="shared" si="11"/>
        <v>Y</v>
      </c>
    </row>
    <row r="325" spans="2:10">
      <c r="B325" s="149" t="s">
        <v>493</v>
      </c>
      <c r="C325" s="149" t="s">
        <v>440</v>
      </c>
      <c r="D325" s="150">
        <v>46277</v>
      </c>
      <c r="E325" s="149" t="s">
        <v>446</v>
      </c>
      <c r="F325" s="149" t="s">
        <v>447</v>
      </c>
      <c r="G325">
        <f>VLOOKUP(B325,Sheet1!E:N,10,FALSE)</f>
        <v>90</v>
      </c>
      <c r="H325" s="100">
        <f t="shared" si="10"/>
        <v>46187</v>
      </c>
      <c r="J325" t="str">
        <f t="shared" si="11"/>
        <v>Y</v>
      </c>
    </row>
    <row r="326" spans="2:10">
      <c r="B326" s="149" t="s">
        <v>494</v>
      </c>
      <c r="C326" s="149" t="s">
        <v>440</v>
      </c>
      <c r="D326" s="150">
        <v>46277</v>
      </c>
      <c r="E326" s="149" t="s">
        <v>444</v>
      </c>
      <c r="F326" s="149" t="s">
        <v>480</v>
      </c>
      <c r="G326">
        <f>VLOOKUP(B326,Sheet1!E:N,10,FALSE)</f>
        <v>90</v>
      </c>
      <c r="H326" s="100">
        <f t="shared" si="10"/>
        <v>46187</v>
      </c>
      <c r="J326" t="str">
        <f t="shared" si="11"/>
        <v>Y</v>
      </c>
    </row>
    <row r="327" spans="2:10">
      <c r="B327" s="149" t="s">
        <v>495</v>
      </c>
      <c r="C327" s="149" t="s">
        <v>422</v>
      </c>
      <c r="D327" s="150">
        <v>46312</v>
      </c>
      <c r="E327" s="149" t="s">
        <v>496</v>
      </c>
      <c r="F327" s="149" t="s">
        <v>497</v>
      </c>
      <c r="G327">
        <f>VLOOKUP(B327,Sheet1!E:N,10,FALSE)</f>
        <v>90</v>
      </c>
      <c r="H327" s="100">
        <f t="shared" si="10"/>
        <v>46222</v>
      </c>
      <c r="J327" t="str">
        <f t="shared" si="11"/>
        <v>Y</v>
      </c>
    </row>
    <row r="328" spans="2:10">
      <c r="B328" s="149" t="s">
        <v>498</v>
      </c>
      <c r="C328" s="149" t="s">
        <v>440</v>
      </c>
      <c r="D328" s="150">
        <v>46256</v>
      </c>
      <c r="E328" s="149" t="s">
        <v>499</v>
      </c>
      <c r="F328" s="149" t="s">
        <v>442</v>
      </c>
      <c r="G328">
        <f>VLOOKUP(B328,Sheet1!E:N,10,FALSE)</f>
        <v>90</v>
      </c>
      <c r="H328" s="100">
        <f t="shared" si="10"/>
        <v>46166</v>
      </c>
      <c r="J328" t="str">
        <f t="shared" si="11"/>
        <v>Y</v>
      </c>
    </row>
    <row r="329" spans="2:10">
      <c r="B329" s="149" t="s">
        <v>500</v>
      </c>
      <c r="C329" s="149" t="s">
        <v>440</v>
      </c>
      <c r="D329" s="150">
        <v>46266</v>
      </c>
      <c r="E329" s="149" t="s">
        <v>479</v>
      </c>
      <c r="F329" s="149" t="s">
        <v>480</v>
      </c>
      <c r="G329">
        <f>VLOOKUP(B329,Sheet1!E:N,10,FALSE)</f>
        <v>90</v>
      </c>
      <c r="H329" s="100">
        <f t="shared" si="10"/>
        <v>46176</v>
      </c>
      <c r="J329" t="str">
        <f t="shared" si="11"/>
        <v>Y</v>
      </c>
    </row>
    <row r="330" spans="2:10">
      <c r="B330" s="149" t="s">
        <v>501</v>
      </c>
      <c r="C330" s="149" t="s">
        <v>440</v>
      </c>
      <c r="D330" s="150">
        <v>46291</v>
      </c>
      <c r="E330" s="149" t="s">
        <v>502</v>
      </c>
      <c r="F330" s="149" t="s">
        <v>451</v>
      </c>
      <c r="G330">
        <f>VLOOKUP(B330,Sheet1!E:N,10,FALSE)</f>
        <v>90</v>
      </c>
      <c r="H330" s="100">
        <f t="shared" si="10"/>
        <v>46201</v>
      </c>
      <c r="J330" t="str">
        <f t="shared" si="11"/>
        <v>Y</v>
      </c>
    </row>
    <row r="331" spans="2:10">
      <c r="B331" s="149" t="s">
        <v>503</v>
      </c>
      <c r="C331" s="149" t="s">
        <v>422</v>
      </c>
      <c r="D331" s="150">
        <v>46144</v>
      </c>
      <c r="E331" s="149" t="s">
        <v>426</v>
      </c>
      <c r="F331" s="149" t="s">
        <v>431</v>
      </c>
      <c r="G331">
        <f>VLOOKUP(B331,Sheet1!E:N,10,FALSE)</f>
        <v>90</v>
      </c>
      <c r="H331" s="100">
        <f t="shared" si="10"/>
        <v>46054</v>
      </c>
      <c r="J331" t="str">
        <f t="shared" si="11"/>
        <v>Y</v>
      </c>
    </row>
    <row r="332" spans="2:10">
      <c r="B332" s="149" t="s">
        <v>504</v>
      </c>
      <c r="C332" s="149" t="s">
        <v>422</v>
      </c>
      <c r="D332" s="150">
        <v>46144</v>
      </c>
      <c r="E332" s="149" t="s">
        <v>429</v>
      </c>
      <c r="F332" s="149" t="s">
        <v>483</v>
      </c>
      <c r="G332">
        <f>VLOOKUP(B332,Sheet1!E:N,10,FALSE)</f>
        <v>90</v>
      </c>
      <c r="H332" s="100">
        <f t="shared" si="10"/>
        <v>46054</v>
      </c>
      <c r="J332" t="str">
        <f t="shared" si="11"/>
        <v>Y</v>
      </c>
    </row>
    <row r="333" spans="2:10">
      <c r="B333" s="149" t="s">
        <v>505</v>
      </c>
      <c r="C333" s="149" t="s">
        <v>422</v>
      </c>
      <c r="D333" s="150">
        <v>46151</v>
      </c>
      <c r="E333" s="149" t="s">
        <v>426</v>
      </c>
      <c r="F333" s="149" t="s">
        <v>427</v>
      </c>
      <c r="G333">
        <f>VLOOKUP(B333,Sheet1!E:N,10,FALSE)</f>
        <v>90</v>
      </c>
      <c r="H333" s="100">
        <f t="shared" si="10"/>
        <v>46061</v>
      </c>
      <c r="J333" t="str">
        <f t="shared" si="11"/>
        <v>Y</v>
      </c>
    </row>
    <row r="334" spans="2:10">
      <c r="B334" s="149" t="s">
        <v>506</v>
      </c>
      <c r="C334" s="149" t="s">
        <v>422</v>
      </c>
      <c r="D334" s="150">
        <v>46151</v>
      </c>
      <c r="E334" s="149" t="s">
        <v>429</v>
      </c>
      <c r="F334" s="149" t="s">
        <v>424</v>
      </c>
      <c r="G334">
        <f>VLOOKUP(B334,Sheet1!E:N,10,FALSE)</f>
        <v>90</v>
      </c>
      <c r="H334" s="100">
        <f t="shared" si="10"/>
        <v>46061</v>
      </c>
      <c r="J334" t="str">
        <f t="shared" si="11"/>
        <v>Y</v>
      </c>
    </row>
    <row r="335" spans="2:10">
      <c r="B335" s="149" t="s">
        <v>507</v>
      </c>
      <c r="C335" s="149" t="s">
        <v>422</v>
      </c>
      <c r="D335" s="150">
        <v>46158</v>
      </c>
      <c r="E335" s="149" t="s">
        <v>426</v>
      </c>
      <c r="F335" s="149" t="s">
        <v>431</v>
      </c>
      <c r="G335">
        <f>VLOOKUP(B335,Sheet1!E:N,10,FALSE)</f>
        <v>90</v>
      </c>
      <c r="H335" s="100">
        <f t="shared" si="10"/>
        <v>46068</v>
      </c>
      <c r="J335" t="str">
        <f t="shared" si="11"/>
        <v>Y</v>
      </c>
    </row>
    <row r="336" spans="2:10">
      <c r="B336" s="149" t="s">
        <v>508</v>
      </c>
      <c r="C336" s="149" t="s">
        <v>422</v>
      </c>
      <c r="D336" s="150">
        <v>46158</v>
      </c>
      <c r="E336" s="149" t="s">
        <v>429</v>
      </c>
      <c r="F336" s="149" t="s">
        <v>483</v>
      </c>
      <c r="G336">
        <f>VLOOKUP(B336,Sheet1!E:N,10,FALSE)</f>
        <v>90</v>
      </c>
      <c r="H336" s="100">
        <f t="shared" si="10"/>
        <v>46068</v>
      </c>
      <c r="J336" t="str">
        <f t="shared" si="11"/>
        <v>Y</v>
      </c>
    </row>
    <row r="337" spans="2:10">
      <c r="B337" s="149" t="s">
        <v>509</v>
      </c>
      <c r="C337" s="149" t="s">
        <v>422</v>
      </c>
      <c r="D337" s="150">
        <v>46165</v>
      </c>
      <c r="E337" s="149" t="s">
        <v>426</v>
      </c>
      <c r="F337" s="149" t="s">
        <v>427</v>
      </c>
      <c r="G337">
        <f>VLOOKUP(B337,Sheet1!E:N,10,FALSE)</f>
        <v>90</v>
      </c>
      <c r="H337" s="100">
        <f t="shared" si="10"/>
        <v>46075</v>
      </c>
      <c r="J337" t="str">
        <f t="shared" si="11"/>
        <v>Y</v>
      </c>
    </row>
    <row r="338" spans="2:10">
      <c r="B338" s="149" t="s">
        <v>510</v>
      </c>
      <c r="C338" s="149" t="s">
        <v>422</v>
      </c>
      <c r="D338" s="150">
        <v>46165</v>
      </c>
      <c r="E338" s="149" t="s">
        <v>429</v>
      </c>
      <c r="F338" s="149" t="s">
        <v>424</v>
      </c>
      <c r="G338">
        <f>VLOOKUP(B338,Sheet1!E:N,10,FALSE)</f>
        <v>90</v>
      </c>
      <c r="H338" s="100">
        <f t="shared" si="10"/>
        <v>46075</v>
      </c>
      <c r="J338" t="str">
        <f t="shared" si="11"/>
        <v>Y</v>
      </c>
    </row>
    <row r="339" spans="2:10">
      <c r="B339" s="149" t="s">
        <v>511</v>
      </c>
      <c r="C339" s="149" t="s">
        <v>422</v>
      </c>
      <c r="D339" s="150">
        <v>46172</v>
      </c>
      <c r="E339" s="149" t="s">
        <v>426</v>
      </c>
      <c r="F339" s="149" t="s">
        <v>431</v>
      </c>
      <c r="G339">
        <f>VLOOKUP(B339,Sheet1!E:N,10,FALSE)</f>
        <v>90</v>
      </c>
      <c r="H339" s="100">
        <f t="shared" si="10"/>
        <v>46082</v>
      </c>
      <c r="J339" t="str">
        <f t="shared" si="11"/>
        <v>Y</v>
      </c>
    </row>
    <row r="340" spans="2:10">
      <c r="B340" s="149" t="s">
        <v>512</v>
      </c>
      <c r="C340" s="149" t="s">
        <v>422</v>
      </c>
      <c r="D340" s="150">
        <v>46172</v>
      </c>
      <c r="E340" s="149" t="s">
        <v>429</v>
      </c>
      <c r="F340" s="149" t="s">
        <v>483</v>
      </c>
      <c r="G340">
        <f>VLOOKUP(B340,Sheet1!E:N,10,FALSE)</f>
        <v>90</v>
      </c>
      <c r="H340" s="100">
        <f t="shared" si="10"/>
        <v>46082</v>
      </c>
      <c r="J340" t="str">
        <f t="shared" si="11"/>
        <v>Y</v>
      </c>
    </row>
    <row r="341" spans="2:10">
      <c r="B341" s="149" t="s">
        <v>513</v>
      </c>
      <c r="C341" s="149" t="s">
        <v>422</v>
      </c>
      <c r="D341" s="150">
        <v>46179</v>
      </c>
      <c r="E341" s="149" t="s">
        <v>426</v>
      </c>
      <c r="F341" s="149" t="s">
        <v>427</v>
      </c>
      <c r="G341">
        <f>VLOOKUP(B341,Sheet1!E:N,10,FALSE)</f>
        <v>90</v>
      </c>
      <c r="H341" s="100">
        <f t="shared" si="10"/>
        <v>46089</v>
      </c>
      <c r="J341" t="str">
        <f t="shared" si="11"/>
        <v>Y</v>
      </c>
    </row>
    <row r="342" spans="2:10">
      <c r="B342" s="149" t="s">
        <v>514</v>
      </c>
      <c r="C342" s="149" t="s">
        <v>422</v>
      </c>
      <c r="D342" s="150">
        <v>46179</v>
      </c>
      <c r="E342" s="149" t="s">
        <v>429</v>
      </c>
      <c r="F342" s="149" t="s">
        <v>424</v>
      </c>
      <c r="G342">
        <f>VLOOKUP(B342,Sheet1!E:N,10,FALSE)</f>
        <v>90</v>
      </c>
      <c r="H342" s="100">
        <f t="shared" si="10"/>
        <v>46089</v>
      </c>
      <c r="J342" t="str">
        <f t="shared" si="11"/>
        <v>Y</v>
      </c>
    </row>
    <row r="343" spans="2:10">
      <c r="B343" s="149" t="s">
        <v>515</v>
      </c>
      <c r="C343" s="149" t="s">
        <v>422</v>
      </c>
      <c r="D343" s="150">
        <v>46186</v>
      </c>
      <c r="E343" s="149" t="s">
        <v>426</v>
      </c>
      <c r="F343" s="149" t="s">
        <v>431</v>
      </c>
      <c r="G343">
        <f>VLOOKUP(B343,Sheet1!E:N,10,FALSE)</f>
        <v>90</v>
      </c>
      <c r="H343" s="100">
        <f t="shared" ref="H343:H365" si="12">D343-G343</f>
        <v>46096</v>
      </c>
      <c r="J343" t="str">
        <f t="shared" ref="J343:J365" si="13">IF(H343&gt;$H$1,"Y","N")</f>
        <v>Y</v>
      </c>
    </row>
    <row r="344" spans="2:10">
      <c r="B344" s="149" t="s">
        <v>516</v>
      </c>
      <c r="C344" s="149" t="s">
        <v>422</v>
      </c>
      <c r="D344" s="150">
        <v>46186</v>
      </c>
      <c r="E344" s="149" t="s">
        <v>429</v>
      </c>
      <c r="F344" s="149" t="s">
        <v>483</v>
      </c>
      <c r="G344">
        <f>VLOOKUP(B344,Sheet1!E:N,10,FALSE)</f>
        <v>90</v>
      </c>
      <c r="H344" s="100">
        <f t="shared" si="12"/>
        <v>46096</v>
      </c>
      <c r="J344" t="str">
        <f t="shared" si="13"/>
        <v>Y</v>
      </c>
    </row>
    <row r="345" spans="2:10">
      <c r="B345" s="149" t="s">
        <v>517</v>
      </c>
      <c r="C345" s="149" t="s">
        <v>422</v>
      </c>
      <c r="D345" s="150">
        <v>46193</v>
      </c>
      <c r="E345" s="149" t="s">
        <v>426</v>
      </c>
      <c r="F345" s="149" t="s">
        <v>427</v>
      </c>
      <c r="G345">
        <f>VLOOKUP(B345,Sheet1!E:N,10,FALSE)</f>
        <v>90</v>
      </c>
      <c r="H345" s="100">
        <f t="shared" si="12"/>
        <v>46103</v>
      </c>
      <c r="J345" t="str">
        <f t="shared" si="13"/>
        <v>Y</v>
      </c>
    </row>
    <row r="346" spans="2:10">
      <c r="B346" s="149" t="s">
        <v>518</v>
      </c>
      <c r="C346" s="149" t="s">
        <v>422</v>
      </c>
      <c r="D346" s="150">
        <v>46193</v>
      </c>
      <c r="E346" s="149" t="s">
        <v>429</v>
      </c>
      <c r="F346" s="149" t="s">
        <v>424</v>
      </c>
      <c r="G346">
        <f>VLOOKUP(B346,Sheet1!E:N,10,FALSE)</f>
        <v>90</v>
      </c>
      <c r="H346" s="100">
        <f t="shared" si="12"/>
        <v>46103</v>
      </c>
      <c r="J346" t="str">
        <f t="shared" si="13"/>
        <v>Y</v>
      </c>
    </row>
    <row r="347" spans="2:10">
      <c r="B347" s="149" t="s">
        <v>519</v>
      </c>
      <c r="C347" s="149" t="s">
        <v>422</v>
      </c>
      <c r="D347" s="150">
        <v>46200</v>
      </c>
      <c r="E347" s="149" t="s">
        <v>426</v>
      </c>
      <c r="F347" s="149" t="s">
        <v>431</v>
      </c>
      <c r="G347">
        <f>VLOOKUP(B347,Sheet1!E:N,10,FALSE)</f>
        <v>90</v>
      </c>
      <c r="H347" s="100">
        <f t="shared" si="12"/>
        <v>46110</v>
      </c>
      <c r="J347" t="str">
        <f t="shared" si="13"/>
        <v>Y</v>
      </c>
    </row>
    <row r="348" spans="2:10">
      <c r="B348" s="149" t="s">
        <v>520</v>
      </c>
      <c r="C348" s="149" t="s">
        <v>422</v>
      </c>
      <c r="D348" s="150">
        <v>46207</v>
      </c>
      <c r="E348" s="149" t="s">
        <v>521</v>
      </c>
      <c r="F348" s="149" t="s">
        <v>424</v>
      </c>
      <c r="G348">
        <f>VLOOKUP(B348,Sheet1!E:N,10,FALSE)</f>
        <v>90</v>
      </c>
      <c r="H348" s="100">
        <f t="shared" si="12"/>
        <v>46117</v>
      </c>
      <c r="J348" t="str">
        <f t="shared" si="13"/>
        <v>Y</v>
      </c>
    </row>
    <row r="349" spans="2:10">
      <c r="B349" s="149" t="s">
        <v>522</v>
      </c>
      <c r="C349" s="149" t="s">
        <v>422</v>
      </c>
      <c r="D349" s="150">
        <v>46214</v>
      </c>
      <c r="E349" s="149" t="s">
        <v>423</v>
      </c>
      <c r="F349" s="149" t="s">
        <v>424</v>
      </c>
      <c r="G349">
        <f>VLOOKUP(B349,Sheet1!E:N,10,FALSE)</f>
        <v>90</v>
      </c>
      <c r="H349" s="100">
        <f t="shared" si="12"/>
        <v>46124</v>
      </c>
      <c r="J349" t="str">
        <f t="shared" si="13"/>
        <v>Y</v>
      </c>
    </row>
    <row r="350" spans="2:10">
      <c r="B350" s="149" t="s">
        <v>523</v>
      </c>
      <c r="C350" s="149" t="s">
        <v>422</v>
      </c>
      <c r="D350" s="150">
        <v>46256</v>
      </c>
      <c r="E350" s="149" t="s">
        <v>426</v>
      </c>
      <c r="F350" s="149" t="s">
        <v>427</v>
      </c>
      <c r="G350">
        <f>VLOOKUP(B350,Sheet1!E:N,10,FALSE)</f>
        <v>90</v>
      </c>
      <c r="H350" s="100">
        <f t="shared" si="12"/>
        <v>46166</v>
      </c>
      <c r="J350" t="str">
        <f t="shared" si="13"/>
        <v>Y</v>
      </c>
    </row>
    <row r="351" spans="2:10">
      <c r="B351" s="149" t="s">
        <v>524</v>
      </c>
      <c r="C351" s="149" t="s">
        <v>422</v>
      </c>
      <c r="D351" s="150">
        <v>46256</v>
      </c>
      <c r="E351" s="149" t="s">
        <v>429</v>
      </c>
      <c r="F351" s="149" t="s">
        <v>424</v>
      </c>
      <c r="G351">
        <f>VLOOKUP(B351,Sheet1!E:N,10,FALSE)</f>
        <v>90</v>
      </c>
      <c r="H351" s="100">
        <f t="shared" si="12"/>
        <v>46166</v>
      </c>
      <c r="J351" t="str">
        <f t="shared" si="13"/>
        <v>Y</v>
      </c>
    </row>
    <row r="352" spans="2:10">
      <c r="B352" s="149" t="s">
        <v>525</v>
      </c>
      <c r="C352" s="149" t="s">
        <v>440</v>
      </c>
      <c r="D352" s="150">
        <v>46221</v>
      </c>
      <c r="E352" s="149" t="s">
        <v>441</v>
      </c>
      <c r="F352" s="149" t="s">
        <v>442</v>
      </c>
      <c r="G352">
        <f>VLOOKUP(B352,Sheet1!E:N,10,FALSE)</f>
        <v>90</v>
      </c>
      <c r="H352" s="100">
        <f t="shared" si="12"/>
        <v>46131</v>
      </c>
      <c r="J352" t="str">
        <f t="shared" si="13"/>
        <v>Y</v>
      </c>
    </row>
    <row r="353" spans="2:10">
      <c r="B353" s="149" t="s">
        <v>526</v>
      </c>
      <c r="C353" s="149" t="s">
        <v>440</v>
      </c>
      <c r="D353" s="150">
        <v>46221</v>
      </c>
      <c r="E353" s="149" t="s">
        <v>444</v>
      </c>
      <c r="F353" s="149" t="s">
        <v>424</v>
      </c>
      <c r="G353">
        <f>VLOOKUP(B353,Sheet1!E:N,10,FALSE)</f>
        <v>90</v>
      </c>
      <c r="H353" s="100">
        <f t="shared" si="12"/>
        <v>46131</v>
      </c>
      <c r="J353" t="str">
        <f t="shared" si="13"/>
        <v>Y</v>
      </c>
    </row>
    <row r="354" spans="2:10">
      <c r="B354" s="149" t="s">
        <v>527</v>
      </c>
      <c r="C354" s="149" t="s">
        <v>440</v>
      </c>
      <c r="D354" s="150">
        <v>46228</v>
      </c>
      <c r="E354" s="149" t="s">
        <v>446</v>
      </c>
      <c r="F354" s="149" t="s">
        <v>447</v>
      </c>
      <c r="G354">
        <f>VLOOKUP(B354,Sheet1!E:N,10,FALSE)</f>
        <v>90</v>
      </c>
      <c r="H354" s="100">
        <f t="shared" si="12"/>
        <v>46138</v>
      </c>
      <c r="J354" t="str">
        <f t="shared" si="13"/>
        <v>Y</v>
      </c>
    </row>
    <row r="355" spans="2:10">
      <c r="B355" s="149" t="s">
        <v>528</v>
      </c>
      <c r="C355" s="149" t="s">
        <v>440</v>
      </c>
      <c r="D355" s="150">
        <v>46228</v>
      </c>
      <c r="E355" s="149" t="s">
        <v>444</v>
      </c>
      <c r="F355" s="149" t="s">
        <v>480</v>
      </c>
      <c r="G355">
        <f>VLOOKUP(B355,Sheet1!E:N,10,FALSE)</f>
        <v>90</v>
      </c>
      <c r="H355" s="100">
        <f t="shared" si="12"/>
        <v>46138</v>
      </c>
      <c r="J355" t="str">
        <f t="shared" si="13"/>
        <v>Y</v>
      </c>
    </row>
    <row r="356" spans="2:10">
      <c r="B356" s="149" t="s">
        <v>529</v>
      </c>
      <c r="C356" s="149" t="s">
        <v>440</v>
      </c>
      <c r="D356" s="150">
        <v>46235</v>
      </c>
      <c r="E356" s="149" t="s">
        <v>441</v>
      </c>
      <c r="F356" s="149" t="s">
        <v>442</v>
      </c>
      <c r="G356">
        <f>VLOOKUP(B356,Sheet1!E:N,10,FALSE)</f>
        <v>90</v>
      </c>
      <c r="H356" s="100">
        <f t="shared" si="12"/>
        <v>46145</v>
      </c>
      <c r="J356" t="str">
        <f t="shared" si="13"/>
        <v>Y</v>
      </c>
    </row>
    <row r="357" spans="2:10">
      <c r="B357" s="149" t="s">
        <v>530</v>
      </c>
      <c r="C357" s="149" t="s">
        <v>440</v>
      </c>
      <c r="D357" s="150">
        <v>46235</v>
      </c>
      <c r="E357" s="149" t="s">
        <v>444</v>
      </c>
      <c r="F357" s="149" t="s">
        <v>424</v>
      </c>
      <c r="G357">
        <f>VLOOKUP(B357,Sheet1!E:N,10,FALSE)</f>
        <v>90</v>
      </c>
      <c r="H357" s="100">
        <f t="shared" si="12"/>
        <v>46145</v>
      </c>
      <c r="J357" t="str">
        <f t="shared" si="13"/>
        <v>Y</v>
      </c>
    </row>
    <row r="358" spans="2:10">
      <c r="B358" s="149" t="s">
        <v>531</v>
      </c>
      <c r="C358" s="149" t="s">
        <v>440</v>
      </c>
      <c r="D358" s="150">
        <v>46242</v>
      </c>
      <c r="E358" s="149" t="s">
        <v>446</v>
      </c>
      <c r="F358" s="149" t="s">
        <v>447</v>
      </c>
      <c r="G358">
        <f>VLOOKUP(B358,Sheet1!E:N,10,FALSE)</f>
        <v>90</v>
      </c>
      <c r="H358" s="100">
        <f t="shared" si="12"/>
        <v>46152</v>
      </c>
      <c r="J358" t="str">
        <f t="shared" si="13"/>
        <v>Y</v>
      </c>
    </row>
    <row r="359" spans="2:10">
      <c r="B359" s="149" t="s">
        <v>532</v>
      </c>
      <c r="C359" s="149" t="s">
        <v>440</v>
      </c>
      <c r="D359" s="150">
        <v>46249</v>
      </c>
      <c r="E359" s="149" t="s">
        <v>423</v>
      </c>
      <c r="F359" s="149" t="s">
        <v>424</v>
      </c>
      <c r="G359">
        <f>VLOOKUP(B359,Sheet1!E:N,10,FALSE)</f>
        <v>90</v>
      </c>
      <c r="H359" s="100">
        <f t="shared" si="12"/>
        <v>46159</v>
      </c>
      <c r="J359" t="str">
        <f t="shared" si="13"/>
        <v>Y</v>
      </c>
    </row>
    <row r="360" spans="2:10">
      <c r="B360" s="149" t="s">
        <v>533</v>
      </c>
      <c r="C360" s="149" t="s">
        <v>440</v>
      </c>
      <c r="D360" s="150">
        <v>46284</v>
      </c>
      <c r="E360" s="149" t="s">
        <v>441</v>
      </c>
      <c r="F360" s="149" t="s">
        <v>442</v>
      </c>
      <c r="G360">
        <f>VLOOKUP(B360,Sheet1!E:N,10,FALSE)</f>
        <v>90</v>
      </c>
      <c r="H360" s="100">
        <f t="shared" si="12"/>
        <v>46194</v>
      </c>
      <c r="J360" t="str">
        <f t="shared" si="13"/>
        <v>Y</v>
      </c>
    </row>
    <row r="361" spans="2:10">
      <c r="B361" s="149" t="s">
        <v>534</v>
      </c>
      <c r="C361" s="149" t="s">
        <v>422</v>
      </c>
      <c r="D361" s="150">
        <v>46130</v>
      </c>
      <c r="E361" s="149" t="s">
        <v>535</v>
      </c>
      <c r="F361" s="149" t="s">
        <v>536</v>
      </c>
      <c r="G361">
        <f>VLOOKUP(B361,Sheet1!E:N,10,FALSE)</f>
        <v>90</v>
      </c>
      <c r="H361" s="100">
        <f t="shared" si="12"/>
        <v>46040</v>
      </c>
      <c r="J361" t="str">
        <f t="shared" si="13"/>
        <v>Y</v>
      </c>
    </row>
    <row r="362" spans="2:10">
      <c r="B362" s="149" t="s">
        <v>537</v>
      </c>
      <c r="C362" s="149" t="s">
        <v>440</v>
      </c>
      <c r="D362" s="150">
        <v>46159</v>
      </c>
      <c r="E362" s="149" t="s">
        <v>538</v>
      </c>
      <c r="F362" s="149" t="s">
        <v>470</v>
      </c>
      <c r="G362">
        <f>VLOOKUP(B362,Sheet1!E:N,10,FALSE)</f>
        <v>90</v>
      </c>
      <c r="H362" s="100">
        <f t="shared" si="12"/>
        <v>46069</v>
      </c>
      <c r="J362" t="str">
        <f t="shared" si="13"/>
        <v>Y</v>
      </c>
    </row>
    <row r="363" spans="2:10">
      <c r="B363" s="149" t="s">
        <v>539</v>
      </c>
      <c r="C363" s="149" t="s">
        <v>440</v>
      </c>
      <c r="D363" s="150">
        <v>46172</v>
      </c>
      <c r="E363" s="149" t="s">
        <v>540</v>
      </c>
      <c r="F363" s="149" t="s">
        <v>480</v>
      </c>
      <c r="G363">
        <f>VLOOKUP(B363,Sheet1!E:N,10,FALSE)</f>
        <v>90</v>
      </c>
      <c r="H363" s="100">
        <f t="shared" si="12"/>
        <v>46082</v>
      </c>
      <c r="J363" t="str">
        <f t="shared" si="13"/>
        <v>Y</v>
      </c>
    </row>
    <row r="364" spans="2:10">
      <c r="B364" s="149" t="s">
        <v>541</v>
      </c>
      <c r="C364" s="149" t="s">
        <v>440</v>
      </c>
      <c r="D364" s="150">
        <v>46182</v>
      </c>
      <c r="E364" s="149" t="s">
        <v>542</v>
      </c>
      <c r="F364" s="149" t="s">
        <v>447</v>
      </c>
      <c r="G364">
        <f>VLOOKUP(B364,Sheet1!E:N,10,FALSE)</f>
        <v>90</v>
      </c>
      <c r="H364" s="100">
        <f t="shared" si="12"/>
        <v>46092</v>
      </c>
      <c r="J364" t="str">
        <f t="shared" si="13"/>
        <v>Y</v>
      </c>
    </row>
    <row r="365" spans="2:10">
      <c r="B365" s="149" t="s">
        <v>543</v>
      </c>
      <c r="C365" s="149" t="s">
        <v>440</v>
      </c>
      <c r="D365" s="150">
        <v>46193</v>
      </c>
      <c r="E365" s="149" t="s">
        <v>544</v>
      </c>
      <c r="F365" s="149" t="s">
        <v>424</v>
      </c>
      <c r="G365">
        <f>VLOOKUP(B365,Sheet1!E:N,10,FALSE)</f>
        <v>120</v>
      </c>
      <c r="H365" s="100">
        <f t="shared" si="12"/>
        <v>46073</v>
      </c>
      <c r="J365" t="str">
        <f t="shared" si="13"/>
        <v>Y</v>
      </c>
    </row>
    <row r="366" spans="2:10" ht="18.75">
      <c r="B366" s="250" t="s">
        <v>545</v>
      </c>
      <c r="C366" s="250"/>
      <c r="D366" s="250"/>
      <c r="E366" s="250"/>
      <c r="F366" s="250"/>
    </row>
    <row r="367" spans="2:10">
      <c r="B367" s="149" t="s">
        <v>546</v>
      </c>
      <c r="C367" s="149" t="s">
        <v>440</v>
      </c>
      <c r="D367" s="150">
        <v>45937</v>
      </c>
      <c r="E367" s="149" t="s">
        <v>547</v>
      </c>
      <c r="F367" s="149" t="s">
        <v>548</v>
      </c>
      <c r="G367">
        <f>VLOOKUP(B367,Sheet1!E:N,10,FALSE)</f>
        <v>120</v>
      </c>
      <c r="H367" s="100">
        <f t="shared" ref="H367:H430" si="14">D367-G367</f>
        <v>45817</v>
      </c>
      <c r="J367" t="str">
        <f t="shared" ref="J367:J430" si="15">IF(H367&gt;$H$1,"Y","N")</f>
        <v>N</v>
      </c>
    </row>
    <row r="368" spans="2:10">
      <c r="B368" s="149" t="s">
        <v>549</v>
      </c>
      <c r="C368" s="149" t="s">
        <v>550</v>
      </c>
      <c r="D368" s="150">
        <v>45766</v>
      </c>
      <c r="E368" s="149" t="s">
        <v>551</v>
      </c>
      <c r="F368" s="149" t="s">
        <v>552</v>
      </c>
      <c r="G368">
        <f>VLOOKUP(B368,Sheet1!E:N,10,FALSE)</f>
        <v>90</v>
      </c>
      <c r="H368" s="100">
        <f t="shared" si="14"/>
        <v>45676</v>
      </c>
      <c r="J368" t="str">
        <f t="shared" si="15"/>
        <v>N</v>
      </c>
    </row>
    <row r="369" spans="2:10">
      <c r="B369" s="149" t="s">
        <v>553</v>
      </c>
      <c r="C369" s="149" t="s">
        <v>550</v>
      </c>
      <c r="D369" s="150">
        <v>45766</v>
      </c>
      <c r="E369" s="149" t="s">
        <v>554</v>
      </c>
      <c r="F369" s="149" t="s">
        <v>552</v>
      </c>
      <c r="G369">
        <f>VLOOKUP(B369,Sheet1!E:N,10,FALSE)</f>
        <v>90</v>
      </c>
      <c r="H369" s="100">
        <f t="shared" si="14"/>
        <v>45676</v>
      </c>
      <c r="J369" t="str">
        <f t="shared" si="15"/>
        <v>N</v>
      </c>
    </row>
    <row r="370" spans="2:10">
      <c r="B370" s="149" t="s">
        <v>555</v>
      </c>
      <c r="C370" s="149" t="s">
        <v>550</v>
      </c>
      <c r="D370" s="150">
        <v>45767</v>
      </c>
      <c r="E370" s="149" t="s">
        <v>556</v>
      </c>
      <c r="F370" s="149" t="s">
        <v>557</v>
      </c>
      <c r="G370">
        <f>VLOOKUP(B370,Sheet1!E:N,10,FALSE)</f>
        <v>90</v>
      </c>
      <c r="H370" s="100">
        <f t="shared" si="14"/>
        <v>45677</v>
      </c>
      <c r="J370" t="str">
        <f t="shared" si="15"/>
        <v>N</v>
      </c>
    </row>
    <row r="371" spans="2:10">
      <c r="B371" s="149" t="s">
        <v>558</v>
      </c>
      <c r="C371" s="149" t="s">
        <v>550</v>
      </c>
      <c r="D371" s="150">
        <v>45767</v>
      </c>
      <c r="E371" s="149" t="s">
        <v>554</v>
      </c>
      <c r="F371" s="149" t="s">
        <v>557</v>
      </c>
      <c r="G371">
        <f>VLOOKUP(B371,Sheet1!E:N,10,FALSE)</f>
        <v>90</v>
      </c>
      <c r="H371" s="100">
        <f t="shared" si="14"/>
        <v>45677</v>
      </c>
      <c r="J371" t="str">
        <f t="shared" si="15"/>
        <v>N</v>
      </c>
    </row>
    <row r="372" spans="2:10">
      <c r="B372" s="149" t="s">
        <v>559</v>
      </c>
      <c r="C372" s="149" t="s">
        <v>550</v>
      </c>
      <c r="D372" s="150">
        <v>45906</v>
      </c>
      <c r="E372" s="149" t="s">
        <v>560</v>
      </c>
      <c r="F372" s="149" t="s">
        <v>561</v>
      </c>
      <c r="G372">
        <f>VLOOKUP(B372,Sheet1!E:N,10,FALSE)</f>
        <v>90</v>
      </c>
      <c r="H372" s="100">
        <f t="shared" si="14"/>
        <v>45816</v>
      </c>
      <c r="J372" t="str">
        <f t="shared" si="15"/>
        <v>N</v>
      </c>
    </row>
    <row r="373" spans="2:10">
      <c r="B373" s="149" t="s">
        <v>562</v>
      </c>
      <c r="C373" s="149" t="s">
        <v>550</v>
      </c>
      <c r="D373" s="150">
        <v>45907</v>
      </c>
      <c r="E373" s="149" t="s">
        <v>563</v>
      </c>
      <c r="F373" s="149" t="s">
        <v>564</v>
      </c>
      <c r="G373">
        <f>VLOOKUP(B373,Sheet1!E:N,10,FALSE)</f>
        <v>90</v>
      </c>
      <c r="H373" s="100">
        <f t="shared" si="14"/>
        <v>45817</v>
      </c>
      <c r="J373" t="str">
        <f t="shared" si="15"/>
        <v>N</v>
      </c>
    </row>
    <row r="374" spans="2:10">
      <c r="B374" s="149" t="s">
        <v>565</v>
      </c>
      <c r="C374" s="149" t="s">
        <v>550</v>
      </c>
      <c r="D374" s="150">
        <v>45920</v>
      </c>
      <c r="E374" s="149" t="s">
        <v>566</v>
      </c>
      <c r="F374" s="149" t="s">
        <v>567</v>
      </c>
      <c r="G374">
        <f>VLOOKUP(B374,Sheet1!E:N,10,FALSE)</f>
        <v>90</v>
      </c>
      <c r="H374" s="100">
        <f t="shared" si="14"/>
        <v>45830</v>
      </c>
      <c r="J374" t="str">
        <f t="shared" si="15"/>
        <v>Y</v>
      </c>
    </row>
    <row r="375" spans="2:10">
      <c r="B375" s="149" t="s">
        <v>568</v>
      </c>
      <c r="C375" s="149" t="s">
        <v>550</v>
      </c>
      <c r="D375" s="150">
        <v>45920</v>
      </c>
      <c r="E375" s="149" t="s">
        <v>569</v>
      </c>
      <c r="F375" s="149" t="s">
        <v>567</v>
      </c>
      <c r="G375">
        <f>VLOOKUP(B375,Sheet1!E:N,10,FALSE)</f>
        <v>90</v>
      </c>
      <c r="H375" s="100">
        <f t="shared" si="14"/>
        <v>45830</v>
      </c>
      <c r="J375" t="str">
        <f t="shared" si="15"/>
        <v>Y</v>
      </c>
    </row>
    <row r="376" spans="2:10">
      <c r="B376" s="149" t="s">
        <v>570</v>
      </c>
      <c r="C376" s="149" t="s">
        <v>550</v>
      </c>
      <c r="D376" s="150">
        <v>45934</v>
      </c>
      <c r="E376" s="149" t="s">
        <v>571</v>
      </c>
      <c r="F376" s="149" t="s">
        <v>572</v>
      </c>
      <c r="G376">
        <f>VLOOKUP(B376,Sheet1!E:N,10,FALSE)</f>
        <v>90</v>
      </c>
      <c r="H376" s="100">
        <f t="shared" si="14"/>
        <v>45844</v>
      </c>
      <c r="J376" t="str">
        <f t="shared" si="15"/>
        <v>Y</v>
      </c>
    </row>
    <row r="377" spans="2:10">
      <c r="B377" s="149" t="s">
        <v>573</v>
      </c>
      <c r="C377" s="149" t="s">
        <v>550</v>
      </c>
      <c r="D377" s="150">
        <v>45934</v>
      </c>
      <c r="E377" s="149" t="s">
        <v>574</v>
      </c>
      <c r="F377" s="149" t="s">
        <v>572</v>
      </c>
      <c r="G377">
        <f>VLOOKUP(B377,Sheet1!E:N,10,FALSE)</f>
        <v>90</v>
      </c>
      <c r="H377" s="100">
        <f t="shared" si="14"/>
        <v>45844</v>
      </c>
      <c r="J377" t="str">
        <f t="shared" si="15"/>
        <v>Y</v>
      </c>
    </row>
    <row r="378" spans="2:10">
      <c r="B378" s="149" t="s">
        <v>575</v>
      </c>
      <c r="C378" s="149" t="s">
        <v>550</v>
      </c>
      <c r="D378" s="150">
        <v>45948</v>
      </c>
      <c r="E378" s="149" t="s">
        <v>576</v>
      </c>
      <c r="F378" s="149" t="s">
        <v>572</v>
      </c>
      <c r="G378">
        <f>VLOOKUP(B378,Sheet1!E:N,10,FALSE)</f>
        <v>90</v>
      </c>
      <c r="H378" s="100">
        <f t="shared" si="14"/>
        <v>45858</v>
      </c>
      <c r="J378" t="str">
        <f t="shared" si="15"/>
        <v>Y</v>
      </c>
    </row>
    <row r="379" spans="2:10">
      <c r="B379" s="149" t="s">
        <v>577</v>
      </c>
      <c r="C379" s="149" t="s">
        <v>550</v>
      </c>
      <c r="D379" s="150">
        <v>45948</v>
      </c>
      <c r="E379" s="149" t="s">
        <v>578</v>
      </c>
      <c r="F379" s="149" t="s">
        <v>579</v>
      </c>
      <c r="G379">
        <f>VLOOKUP(B379,Sheet1!E:N,10,FALSE)</f>
        <v>90</v>
      </c>
      <c r="H379" s="100">
        <f t="shared" si="14"/>
        <v>45858</v>
      </c>
      <c r="J379" t="str">
        <f t="shared" si="15"/>
        <v>Y</v>
      </c>
    </row>
    <row r="380" spans="2:10">
      <c r="B380" s="149" t="s">
        <v>580</v>
      </c>
      <c r="C380" s="149" t="s">
        <v>550</v>
      </c>
      <c r="D380" s="150">
        <v>45962</v>
      </c>
      <c r="E380" s="149" t="s">
        <v>581</v>
      </c>
      <c r="F380" s="149" t="s">
        <v>579</v>
      </c>
      <c r="G380">
        <f>VLOOKUP(B380,Sheet1!E:N,10,FALSE)</f>
        <v>90</v>
      </c>
      <c r="H380" s="100">
        <f t="shared" si="14"/>
        <v>45872</v>
      </c>
      <c r="J380" t="str">
        <f t="shared" si="15"/>
        <v>Y</v>
      </c>
    </row>
    <row r="381" spans="2:10">
      <c r="B381" s="149" t="s">
        <v>582</v>
      </c>
      <c r="C381" s="149" t="s">
        <v>583</v>
      </c>
      <c r="D381" s="150">
        <v>45780</v>
      </c>
      <c r="E381" s="149" t="s">
        <v>584</v>
      </c>
      <c r="F381" s="149" t="s">
        <v>585</v>
      </c>
      <c r="G381">
        <f>VLOOKUP(B381,Sheet1!E:N,10,FALSE)</f>
        <v>90</v>
      </c>
      <c r="H381" s="100">
        <f t="shared" si="14"/>
        <v>45690</v>
      </c>
      <c r="J381" t="str">
        <f t="shared" si="15"/>
        <v>N</v>
      </c>
    </row>
    <row r="382" spans="2:10">
      <c r="B382" s="149" t="s">
        <v>586</v>
      </c>
      <c r="C382" s="149" t="s">
        <v>583</v>
      </c>
      <c r="D382" s="150">
        <v>45780</v>
      </c>
      <c r="E382" s="149" t="s">
        <v>587</v>
      </c>
      <c r="F382" s="149" t="s">
        <v>585</v>
      </c>
      <c r="G382">
        <f>VLOOKUP(B382,Sheet1!E:N,10,FALSE)</f>
        <v>90</v>
      </c>
      <c r="H382" s="100">
        <f t="shared" si="14"/>
        <v>45690</v>
      </c>
      <c r="J382" t="str">
        <f t="shared" si="15"/>
        <v>N</v>
      </c>
    </row>
    <row r="383" spans="2:10">
      <c r="B383" s="149" t="s">
        <v>588</v>
      </c>
      <c r="C383" s="149" t="s">
        <v>583</v>
      </c>
      <c r="D383" s="150">
        <v>45791</v>
      </c>
      <c r="E383" s="149" t="s">
        <v>589</v>
      </c>
      <c r="F383" s="149" t="s">
        <v>585</v>
      </c>
      <c r="G383">
        <f>VLOOKUP(B383,Sheet1!E:N,10,FALSE)</f>
        <v>90</v>
      </c>
      <c r="H383" s="100">
        <f t="shared" si="14"/>
        <v>45701</v>
      </c>
      <c r="J383" t="str">
        <f t="shared" si="15"/>
        <v>N</v>
      </c>
    </row>
    <row r="384" spans="2:10">
      <c r="B384" s="149" t="s">
        <v>590</v>
      </c>
      <c r="C384" s="149" t="s">
        <v>583</v>
      </c>
      <c r="D384" s="150">
        <v>45806</v>
      </c>
      <c r="E384" s="149" t="s">
        <v>591</v>
      </c>
      <c r="F384" s="149" t="s">
        <v>592</v>
      </c>
      <c r="G384">
        <f>VLOOKUP(B384,Sheet1!E:N,10,FALSE)</f>
        <v>90</v>
      </c>
      <c r="H384" s="100">
        <f t="shared" si="14"/>
        <v>45716</v>
      </c>
      <c r="J384" t="str">
        <f t="shared" si="15"/>
        <v>N</v>
      </c>
    </row>
    <row r="385" spans="2:10">
      <c r="B385" s="149" t="s">
        <v>593</v>
      </c>
      <c r="C385" s="149" t="s">
        <v>583</v>
      </c>
      <c r="D385" s="150">
        <v>45806</v>
      </c>
      <c r="E385" s="149" t="s">
        <v>594</v>
      </c>
      <c r="F385" s="149" t="s">
        <v>595</v>
      </c>
      <c r="G385">
        <f>VLOOKUP(B385,Sheet1!E:N,10,FALSE)</f>
        <v>90</v>
      </c>
      <c r="H385" s="100">
        <f t="shared" si="14"/>
        <v>45716</v>
      </c>
      <c r="J385" t="str">
        <f t="shared" si="15"/>
        <v>N</v>
      </c>
    </row>
    <row r="386" spans="2:10">
      <c r="B386" s="149" t="s">
        <v>596</v>
      </c>
      <c r="C386" s="149" t="s">
        <v>583</v>
      </c>
      <c r="D386" s="150">
        <v>45816</v>
      </c>
      <c r="E386" s="149" t="s">
        <v>597</v>
      </c>
      <c r="F386" s="149" t="s">
        <v>598</v>
      </c>
      <c r="G386">
        <f>VLOOKUP(B386,Sheet1!E:N,10,FALSE)</f>
        <v>90</v>
      </c>
      <c r="H386" s="100">
        <f t="shared" si="14"/>
        <v>45726</v>
      </c>
      <c r="J386" t="str">
        <f t="shared" si="15"/>
        <v>N</v>
      </c>
    </row>
    <row r="387" spans="2:10">
      <c r="B387" s="149" t="s">
        <v>599</v>
      </c>
      <c r="C387" s="149" t="s">
        <v>583</v>
      </c>
      <c r="D387" s="150">
        <v>45816</v>
      </c>
      <c r="E387" s="149" t="s">
        <v>600</v>
      </c>
      <c r="F387" s="149" t="s">
        <v>579</v>
      </c>
      <c r="G387">
        <f>VLOOKUP(B387,Sheet1!E:N,10,FALSE)</f>
        <v>90</v>
      </c>
      <c r="H387" s="100">
        <f t="shared" si="14"/>
        <v>45726</v>
      </c>
      <c r="J387" t="str">
        <f t="shared" si="15"/>
        <v>N</v>
      </c>
    </row>
    <row r="388" spans="2:10">
      <c r="B388" s="149" t="s">
        <v>601</v>
      </c>
      <c r="C388" s="149" t="s">
        <v>583</v>
      </c>
      <c r="D388" s="150">
        <v>45827</v>
      </c>
      <c r="E388" s="149" t="s">
        <v>602</v>
      </c>
      <c r="F388" s="149" t="s">
        <v>603</v>
      </c>
      <c r="G388">
        <f>VLOOKUP(B388,Sheet1!E:N,10,FALSE)</f>
        <v>90</v>
      </c>
      <c r="H388" s="100">
        <f t="shared" si="14"/>
        <v>45737</v>
      </c>
      <c r="J388" t="str">
        <f t="shared" si="15"/>
        <v>N</v>
      </c>
    </row>
    <row r="389" spans="2:10">
      <c r="B389" s="149" t="s">
        <v>604</v>
      </c>
      <c r="C389" s="149" t="s">
        <v>583</v>
      </c>
      <c r="D389" s="150">
        <v>45827</v>
      </c>
      <c r="E389" s="149" t="s">
        <v>605</v>
      </c>
      <c r="F389" s="149" t="s">
        <v>606</v>
      </c>
      <c r="G389">
        <f>VLOOKUP(B389,Sheet1!E:N,10,FALSE)</f>
        <v>90</v>
      </c>
      <c r="H389" s="100">
        <f t="shared" si="14"/>
        <v>45737</v>
      </c>
      <c r="J389" t="str">
        <f t="shared" si="15"/>
        <v>N</v>
      </c>
    </row>
    <row r="390" spans="2:10">
      <c r="B390" s="149" t="s">
        <v>607</v>
      </c>
      <c r="C390" s="149" t="s">
        <v>583</v>
      </c>
      <c r="D390" s="150">
        <v>45837</v>
      </c>
      <c r="E390" s="149" t="s">
        <v>608</v>
      </c>
      <c r="F390" s="149" t="s">
        <v>609</v>
      </c>
      <c r="G390">
        <f>VLOOKUP(B390,Sheet1!E:N,10,FALSE)</f>
        <v>90</v>
      </c>
      <c r="H390" s="100">
        <f t="shared" si="14"/>
        <v>45747</v>
      </c>
      <c r="J390" t="str">
        <f t="shared" si="15"/>
        <v>N</v>
      </c>
    </row>
    <row r="391" spans="2:10">
      <c r="B391" s="149" t="s">
        <v>610</v>
      </c>
      <c r="C391" s="149" t="s">
        <v>583</v>
      </c>
      <c r="D391" s="150">
        <v>45837</v>
      </c>
      <c r="E391" s="149" t="s">
        <v>611</v>
      </c>
      <c r="F391" s="149" t="s">
        <v>612</v>
      </c>
      <c r="G391">
        <f>VLOOKUP(B391,Sheet1!E:N,10,FALSE)</f>
        <v>90</v>
      </c>
      <c r="H391" s="100">
        <f t="shared" si="14"/>
        <v>45747</v>
      </c>
      <c r="J391" t="str">
        <f t="shared" si="15"/>
        <v>N</v>
      </c>
    </row>
    <row r="392" spans="2:10">
      <c r="B392" s="149" t="s">
        <v>613</v>
      </c>
      <c r="C392" s="149" t="s">
        <v>583</v>
      </c>
      <c r="D392" s="150">
        <v>45851</v>
      </c>
      <c r="E392" s="149" t="s">
        <v>614</v>
      </c>
      <c r="F392" s="149" t="s">
        <v>615</v>
      </c>
      <c r="G392">
        <f>VLOOKUP(B392,Sheet1!E:N,10,FALSE)</f>
        <v>90</v>
      </c>
      <c r="H392" s="100">
        <f t="shared" si="14"/>
        <v>45761</v>
      </c>
      <c r="J392" t="str">
        <f t="shared" si="15"/>
        <v>N</v>
      </c>
    </row>
    <row r="393" spans="2:10">
      <c r="B393" s="149" t="s">
        <v>616</v>
      </c>
      <c r="C393" s="149" t="s">
        <v>583</v>
      </c>
      <c r="D393" s="150">
        <v>45851</v>
      </c>
      <c r="E393" s="149" t="s">
        <v>617</v>
      </c>
      <c r="F393" s="149" t="s">
        <v>618</v>
      </c>
      <c r="G393">
        <f>VLOOKUP(B393,Sheet1!E:N,10,FALSE)</f>
        <v>90</v>
      </c>
      <c r="H393" s="100">
        <f t="shared" si="14"/>
        <v>45761</v>
      </c>
      <c r="J393" t="str">
        <f t="shared" si="15"/>
        <v>N</v>
      </c>
    </row>
    <row r="394" spans="2:10">
      <c r="B394" s="149" t="s">
        <v>619</v>
      </c>
      <c r="C394" s="149" t="s">
        <v>583</v>
      </c>
      <c r="D394" s="150">
        <v>45858</v>
      </c>
      <c r="E394" s="149" t="s">
        <v>620</v>
      </c>
      <c r="F394" s="149" t="s">
        <v>567</v>
      </c>
      <c r="G394">
        <f>VLOOKUP(B394,Sheet1!E:N,10,FALSE)</f>
        <v>90</v>
      </c>
      <c r="H394" s="100">
        <f t="shared" si="14"/>
        <v>45768</v>
      </c>
      <c r="J394" t="str">
        <f t="shared" si="15"/>
        <v>N</v>
      </c>
    </row>
    <row r="395" spans="2:10">
      <c r="B395" s="149" t="s">
        <v>621</v>
      </c>
      <c r="C395" s="149" t="s">
        <v>583</v>
      </c>
      <c r="D395" s="150">
        <v>45858</v>
      </c>
      <c r="E395" s="149" t="s">
        <v>622</v>
      </c>
      <c r="F395" s="149" t="s">
        <v>567</v>
      </c>
      <c r="G395">
        <f>VLOOKUP(B395,Sheet1!E:N,10,FALSE)</f>
        <v>90</v>
      </c>
      <c r="H395" s="100">
        <f t="shared" si="14"/>
        <v>45768</v>
      </c>
      <c r="J395" t="str">
        <f t="shared" si="15"/>
        <v>N</v>
      </c>
    </row>
    <row r="396" spans="2:10">
      <c r="B396" s="149" t="s">
        <v>623</v>
      </c>
      <c r="C396" s="149" t="s">
        <v>583</v>
      </c>
      <c r="D396" s="150">
        <v>45868</v>
      </c>
      <c r="E396" s="149" t="s">
        <v>624</v>
      </c>
      <c r="F396" s="149" t="s">
        <v>572</v>
      </c>
      <c r="G396">
        <f>VLOOKUP(B396,Sheet1!E:N,10,FALSE)</f>
        <v>90</v>
      </c>
      <c r="H396" s="100">
        <f t="shared" si="14"/>
        <v>45778</v>
      </c>
      <c r="J396" t="str">
        <f t="shared" si="15"/>
        <v>N</v>
      </c>
    </row>
    <row r="397" spans="2:10">
      <c r="B397" s="149" t="s">
        <v>625</v>
      </c>
      <c r="C397" s="149" t="s">
        <v>583</v>
      </c>
      <c r="D397" s="150">
        <v>45868</v>
      </c>
      <c r="E397" s="149" t="s">
        <v>626</v>
      </c>
      <c r="F397" s="149" t="s">
        <v>572</v>
      </c>
      <c r="G397">
        <f>VLOOKUP(B397,Sheet1!E:N,10,FALSE)</f>
        <v>90</v>
      </c>
      <c r="H397" s="100">
        <f t="shared" si="14"/>
        <v>45778</v>
      </c>
      <c r="J397" t="str">
        <f t="shared" si="15"/>
        <v>N</v>
      </c>
    </row>
    <row r="398" spans="2:10">
      <c r="B398" s="149" t="s">
        <v>627</v>
      </c>
      <c r="C398" s="149" t="s">
        <v>583</v>
      </c>
      <c r="D398" s="150">
        <v>45878</v>
      </c>
      <c r="E398" s="149" t="s">
        <v>628</v>
      </c>
      <c r="F398" s="149" t="s">
        <v>572</v>
      </c>
      <c r="G398">
        <f>VLOOKUP(B398,Sheet1!E:N,10,FALSE)</f>
        <v>90</v>
      </c>
      <c r="H398" s="100">
        <f t="shared" si="14"/>
        <v>45788</v>
      </c>
      <c r="J398" t="str">
        <f t="shared" si="15"/>
        <v>N</v>
      </c>
    </row>
    <row r="399" spans="2:10">
      <c r="B399" s="149" t="s">
        <v>629</v>
      </c>
      <c r="C399" s="149" t="s">
        <v>583</v>
      </c>
      <c r="D399" s="150">
        <v>45878</v>
      </c>
      <c r="E399" s="149" t="s">
        <v>630</v>
      </c>
      <c r="F399" s="149" t="s">
        <v>598</v>
      </c>
      <c r="G399">
        <f>VLOOKUP(B399,Sheet1!E:N,10,FALSE)</f>
        <v>90</v>
      </c>
      <c r="H399" s="100">
        <f t="shared" si="14"/>
        <v>45788</v>
      </c>
      <c r="J399" t="str">
        <f t="shared" si="15"/>
        <v>N</v>
      </c>
    </row>
    <row r="400" spans="2:10">
      <c r="B400" s="149" t="s">
        <v>631</v>
      </c>
      <c r="C400" s="149" t="s">
        <v>583</v>
      </c>
      <c r="D400" s="150">
        <v>45889</v>
      </c>
      <c r="E400" s="149" t="s">
        <v>632</v>
      </c>
      <c r="F400" s="149" t="s">
        <v>598</v>
      </c>
      <c r="G400">
        <f>VLOOKUP(B400,Sheet1!E:N,10,FALSE)</f>
        <v>90</v>
      </c>
      <c r="H400" s="100">
        <f t="shared" si="14"/>
        <v>45799</v>
      </c>
      <c r="J400" t="str">
        <f t="shared" si="15"/>
        <v>N</v>
      </c>
    </row>
    <row r="401" spans="2:10">
      <c r="B401" s="149" t="s">
        <v>633</v>
      </c>
      <c r="C401" s="149" t="s">
        <v>583</v>
      </c>
      <c r="D401" s="150">
        <v>45889</v>
      </c>
      <c r="E401" s="149" t="s">
        <v>634</v>
      </c>
      <c r="F401" s="149" t="s">
        <v>635</v>
      </c>
      <c r="G401">
        <f>VLOOKUP(B401,Sheet1!E:N,10,FALSE)</f>
        <v>90</v>
      </c>
      <c r="H401" s="100">
        <f t="shared" si="14"/>
        <v>45799</v>
      </c>
      <c r="J401" t="str">
        <f t="shared" si="15"/>
        <v>N</v>
      </c>
    </row>
    <row r="402" spans="2:10">
      <c r="B402" s="149" t="s">
        <v>636</v>
      </c>
      <c r="C402" s="149" t="s">
        <v>583</v>
      </c>
      <c r="D402" s="150">
        <v>45899</v>
      </c>
      <c r="E402" s="149" t="s">
        <v>637</v>
      </c>
      <c r="F402" s="149" t="s">
        <v>638</v>
      </c>
      <c r="G402">
        <f>VLOOKUP(B402,Sheet1!E:N,10,FALSE)</f>
        <v>90</v>
      </c>
      <c r="H402" s="100">
        <f t="shared" si="14"/>
        <v>45809</v>
      </c>
      <c r="J402" t="str">
        <f t="shared" si="15"/>
        <v>N</v>
      </c>
    </row>
    <row r="403" spans="2:10">
      <c r="B403" s="149" t="s">
        <v>639</v>
      </c>
      <c r="C403" s="149" t="s">
        <v>583</v>
      </c>
      <c r="D403" s="150">
        <v>45899</v>
      </c>
      <c r="E403" s="149" t="s">
        <v>640</v>
      </c>
      <c r="F403" s="149" t="s">
        <v>641</v>
      </c>
      <c r="G403">
        <f>VLOOKUP(B403,Sheet1!E:N,10,FALSE)</f>
        <v>90</v>
      </c>
      <c r="H403" s="100">
        <f t="shared" si="14"/>
        <v>45809</v>
      </c>
      <c r="J403" t="str">
        <f t="shared" si="15"/>
        <v>N</v>
      </c>
    </row>
    <row r="404" spans="2:10">
      <c r="B404" s="149" t="s">
        <v>642</v>
      </c>
      <c r="C404" s="149" t="s">
        <v>583</v>
      </c>
      <c r="D404" s="150">
        <v>45910</v>
      </c>
      <c r="E404" s="149" t="s">
        <v>643</v>
      </c>
      <c r="F404" s="149" t="s">
        <v>644</v>
      </c>
      <c r="G404">
        <f>VLOOKUP(B404,Sheet1!E:N,10,FALSE)</f>
        <v>90</v>
      </c>
      <c r="H404" s="100">
        <f t="shared" si="14"/>
        <v>45820</v>
      </c>
      <c r="J404" t="str">
        <f t="shared" si="15"/>
        <v>N</v>
      </c>
    </row>
    <row r="405" spans="2:10">
      <c r="B405" s="149" t="s">
        <v>645</v>
      </c>
      <c r="C405" s="149" t="s">
        <v>583</v>
      </c>
      <c r="D405" s="150">
        <v>45910</v>
      </c>
      <c r="E405" s="149" t="s">
        <v>646</v>
      </c>
      <c r="F405" s="149" t="s">
        <v>567</v>
      </c>
      <c r="G405">
        <f>VLOOKUP(B405,Sheet1!E:N,10,FALSE)</f>
        <v>90</v>
      </c>
      <c r="H405" s="100">
        <f t="shared" si="14"/>
        <v>45820</v>
      </c>
      <c r="J405" t="str">
        <f t="shared" si="15"/>
        <v>N</v>
      </c>
    </row>
    <row r="406" spans="2:10">
      <c r="B406" s="149" t="s">
        <v>647</v>
      </c>
      <c r="C406" s="149" t="s">
        <v>583</v>
      </c>
      <c r="D406" s="150">
        <v>45921</v>
      </c>
      <c r="E406" s="149" t="s">
        <v>648</v>
      </c>
      <c r="F406" s="149" t="s">
        <v>649</v>
      </c>
      <c r="G406">
        <f>VLOOKUP(B406,Sheet1!E:N,10,FALSE)</f>
        <v>90</v>
      </c>
      <c r="H406" s="100">
        <f t="shared" si="14"/>
        <v>45831</v>
      </c>
      <c r="J406" t="str">
        <f t="shared" si="15"/>
        <v>Y</v>
      </c>
    </row>
    <row r="407" spans="2:10">
      <c r="B407" s="149" t="s">
        <v>650</v>
      </c>
      <c r="C407" s="149" t="s">
        <v>583</v>
      </c>
      <c r="D407" s="150">
        <v>45921</v>
      </c>
      <c r="E407" s="149" t="s">
        <v>651</v>
      </c>
      <c r="F407" s="149" t="s">
        <v>649</v>
      </c>
      <c r="G407">
        <f>VLOOKUP(B407,Sheet1!E:N,10,FALSE)</f>
        <v>90</v>
      </c>
      <c r="H407" s="100">
        <f t="shared" si="14"/>
        <v>45831</v>
      </c>
      <c r="J407" t="str">
        <f t="shared" si="15"/>
        <v>Y</v>
      </c>
    </row>
    <row r="408" spans="2:10">
      <c r="B408" s="149" t="s">
        <v>652</v>
      </c>
      <c r="C408" s="149" t="s">
        <v>583</v>
      </c>
      <c r="D408" s="150">
        <v>45931</v>
      </c>
      <c r="E408" s="149" t="s">
        <v>653</v>
      </c>
      <c r="F408" s="149" t="s">
        <v>572</v>
      </c>
      <c r="G408">
        <f>VLOOKUP(B408,Sheet1!E:N,10,FALSE)</f>
        <v>90</v>
      </c>
      <c r="H408" s="100">
        <f t="shared" si="14"/>
        <v>45841</v>
      </c>
      <c r="J408" t="str">
        <f t="shared" si="15"/>
        <v>Y</v>
      </c>
    </row>
    <row r="409" spans="2:10">
      <c r="B409" s="149" t="s">
        <v>654</v>
      </c>
      <c r="C409" s="149" t="s">
        <v>583</v>
      </c>
      <c r="D409" s="150">
        <v>45931</v>
      </c>
      <c r="E409" s="149" t="s">
        <v>655</v>
      </c>
      <c r="F409" s="149" t="s">
        <v>572</v>
      </c>
      <c r="G409">
        <f>VLOOKUP(B409,Sheet1!E:N,10,FALSE)</f>
        <v>90</v>
      </c>
      <c r="H409" s="100">
        <f t="shared" si="14"/>
        <v>45841</v>
      </c>
      <c r="J409" t="str">
        <f t="shared" si="15"/>
        <v>Y</v>
      </c>
    </row>
    <row r="410" spans="2:10">
      <c r="B410" s="149" t="s">
        <v>656</v>
      </c>
      <c r="C410" s="149" t="s">
        <v>583</v>
      </c>
      <c r="D410" s="150">
        <v>45942</v>
      </c>
      <c r="E410" s="149" t="s">
        <v>657</v>
      </c>
      <c r="F410" s="149" t="s">
        <v>572</v>
      </c>
      <c r="G410">
        <f>VLOOKUP(B410,Sheet1!E:N,10,FALSE)</f>
        <v>90</v>
      </c>
      <c r="H410" s="100">
        <f t="shared" si="14"/>
        <v>45852</v>
      </c>
      <c r="J410" t="str">
        <f t="shared" si="15"/>
        <v>Y</v>
      </c>
    </row>
    <row r="411" spans="2:10">
      <c r="B411" s="149" t="s">
        <v>658</v>
      </c>
      <c r="C411" s="149" t="s">
        <v>583</v>
      </c>
      <c r="D411" s="150">
        <v>45942</v>
      </c>
      <c r="E411" s="149" t="s">
        <v>659</v>
      </c>
      <c r="F411" s="149" t="s">
        <v>635</v>
      </c>
      <c r="G411">
        <f>VLOOKUP(B411,Sheet1!E:N,10,FALSE)</f>
        <v>90</v>
      </c>
      <c r="H411" s="100">
        <f t="shared" si="14"/>
        <v>45852</v>
      </c>
      <c r="J411" t="str">
        <f t="shared" si="15"/>
        <v>Y</v>
      </c>
    </row>
    <row r="412" spans="2:10">
      <c r="B412" s="149" t="s">
        <v>660</v>
      </c>
      <c r="C412" s="149" t="s">
        <v>583</v>
      </c>
      <c r="D412" s="150">
        <v>45952</v>
      </c>
      <c r="E412" s="149" t="s">
        <v>661</v>
      </c>
      <c r="F412" s="149" t="s">
        <v>635</v>
      </c>
      <c r="G412">
        <f>VLOOKUP(B412,Sheet1!E:N,10,FALSE)</f>
        <v>90</v>
      </c>
      <c r="H412" s="100">
        <f t="shared" si="14"/>
        <v>45862</v>
      </c>
      <c r="J412" t="str">
        <f t="shared" si="15"/>
        <v>Y</v>
      </c>
    </row>
    <row r="413" spans="2:10">
      <c r="B413" s="149" t="s">
        <v>662</v>
      </c>
      <c r="C413" s="149" t="s">
        <v>550</v>
      </c>
      <c r="D413" s="150">
        <v>45780</v>
      </c>
      <c r="E413" s="149" t="s">
        <v>663</v>
      </c>
      <c r="F413" s="149" t="s">
        <v>552</v>
      </c>
      <c r="G413">
        <f>VLOOKUP(B413,Sheet1!E:N,10,FALSE)</f>
        <v>90</v>
      </c>
      <c r="H413" s="100">
        <f t="shared" si="14"/>
        <v>45690</v>
      </c>
      <c r="J413" t="str">
        <f t="shared" si="15"/>
        <v>N</v>
      </c>
    </row>
    <row r="414" spans="2:10">
      <c r="B414" s="149" t="s">
        <v>664</v>
      </c>
      <c r="C414" s="149" t="s">
        <v>550</v>
      </c>
      <c r="D414" s="150">
        <v>45780</v>
      </c>
      <c r="E414" s="149" t="s">
        <v>665</v>
      </c>
      <c r="F414" s="149" t="s">
        <v>552</v>
      </c>
      <c r="G414">
        <f>VLOOKUP(B414,Sheet1!E:N,10,FALSE)</f>
        <v>90</v>
      </c>
      <c r="H414" s="100">
        <f t="shared" si="14"/>
        <v>45690</v>
      </c>
      <c r="J414" t="str">
        <f t="shared" si="15"/>
        <v>N</v>
      </c>
    </row>
    <row r="415" spans="2:10">
      <c r="B415" s="149" t="s">
        <v>666</v>
      </c>
      <c r="C415" s="149" t="s">
        <v>550</v>
      </c>
      <c r="D415" s="150">
        <v>45781</v>
      </c>
      <c r="E415" s="149" t="s">
        <v>663</v>
      </c>
      <c r="F415" s="149" t="s">
        <v>557</v>
      </c>
      <c r="G415">
        <f>VLOOKUP(B415,Sheet1!E:N,10,FALSE)</f>
        <v>90</v>
      </c>
      <c r="H415" s="100">
        <f t="shared" si="14"/>
        <v>45691</v>
      </c>
      <c r="J415" t="str">
        <f t="shared" si="15"/>
        <v>N</v>
      </c>
    </row>
    <row r="416" spans="2:10">
      <c r="B416" s="149" t="s">
        <v>667</v>
      </c>
      <c r="C416" s="149" t="s">
        <v>550</v>
      </c>
      <c r="D416" s="150">
        <v>45781</v>
      </c>
      <c r="E416" s="149" t="s">
        <v>668</v>
      </c>
      <c r="F416" s="149" t="s">
        <v>557</v>
      </c>
      <c r="G416">
        <f>VLOOKUP(B416,Sheet1!E:N,10,FALSE)</f>
        <v>90</v>
      </c>
      <c r="H416" s="100">
        <f t="shared" si="14"/>
        <v>45691</v>
      </c>
      <c r="J416" t="str">
        <f t="shared" si="15"/>
        <v>N</v>
      </c>
    </row>
    <row r="417" spans="2:10">
      <c r="B417" s="149" t="s">
        <v>669</v>
      </c>
      <c r="C417" s="149" t="s">
        <v>550</v>
      </c>
      <c r="D417" s="150">
        <v>45794</v>
      </c>
      <c r="E417" s="149" t="s">
        <v>670</v>
      </c>
      <c r="F417" s="149" t="s">
        <v>552</v>
      </c>
      <c r="G417">
        <f>VLOOKUP(B417,Sheet1!E:N,10,FALSE)</f>
        <v>90</v>
      </c>
      <c r="H417" s="100">
        <f t="shared" si="14"/>
        <v>45704</v>
      </c>
      <c r="J417" t="str">
        <f t="shared" si="15"/>
        <v>N</v>
      </c>
    </row>
    <row r="418" spans="2:10">
      <c r="B418" s="149" t="s">
        <v>671</v>
      </c>
      <c r="C418" s="149" t="s">
        <v>550</v>
      </c>
      <c r="D418" s="150">
        <v>45794</v>
      </c>
      <c r="E418" s="149" t="s">
        <v>672</v>
      </c>
      <c r="F418" s="149" t="s">
        <v>552</v>
      </c>
      <c r="G418">
        <f>VLOOKUP(B418,Sheet1!E:N,10,FALSE)</f>
        <v>90</v>
      </c>
      <c r="H418" s="100">
        <f t="shared" si="14"/>
        <v>45704</v>
      </c>
      <c r="J418" t="str">
        <f t="shared" si="15"/>
        <v>N</v>
      </c>
    </row>
    <row r="419" spans="2:10">
      <c r="B419" s="149" t="s">
        <v>673</v>
      </c>
      <c r="C419" s="149" t="s">
        <v>550</v>
      </c>
      <c r="D419" s="150">
        <v>45795</v>
      </c>
      <c r="E419" s="149" t="s">
        <v>674</v>
      </c>
      <c r="F419" s="149" t="s">
        <v>557</v>
      </c>
      <c r="G419">
        <f>VLOOKUP(B419,Sheet1!E:N,10,FALSE)</f>
        <v>90</v>
      </c>
      <c r="H419" s="100">
        <f t="shared" si="14"/>
        <v>45705</v>
      </c>
      <c r="J419" t="str">
        <f t="shared" si="15"/>
        <v>N</v>
      </c>
    </row>
    <row r="420" spans="2:10">
      <c r="B420" s="149" t="s">
        <v>675</v>
      </c>
      <c r="C420" s="149" t="s">
        <v>550</v>
      </c>
      <c r="D420" s="150">
        <v>45795</v>
      </c>
      <c r="E420" s="149" t="s">
        <v>672</v>
      </c>
      <c r="F420" s="149" t="s">
        <v>557</v>
      </c>
      <c r="G420">
        <f>VLOOKUP(B420,Sheet1!E:N,10,FALSE)</f>
        <v>90</v>
      </c>
      <c r="H420" s="100">
        <f t="shared" si="14"/>
        <v>45705</v>
      </c>
      <c r="J420" t="str">
        <f t="shared" si="15"/>
        <v>N</v>
      </c>
    </row>
    <row r="421" spans="2:10">
      <c r="B421" s="149" t="s">
        <v>676</v>
      </c>
      <c r="C421" s="149" t="s">
        <v>550</v>
      </c>
      <c r="D421" s="150">
        <v>45808</v>
      </c>
      <c r="E421" s="149" t="s">
        <v>663</v>
      </c>
      <c r="F421" s="149" t="s">
        <v>552</v>
      </c>
      <c r="G421">
        <f>VLOOKUP(B421,Sheet1!E:N,10,FALSE)</f>
        <v>90</v>
      </c>
      <c r="H421" s="100">
        <f t="shared" si="14"/>
        <v>45718</v>
      </c>
      <c r="J421" t="str">
        <f t="shared" si="15"/>
        <v>N</v>
      </c>
    </row>
    <row r="422" spans="2:10">
      <c r="B422" s="149" t="s">
        <v>677</v>
      </c>
      <c r="C422" s="149" t="s">
        <v>550</v>
      </c>
      <c r="D422" s="150">
        <v>45808</v>
      </c>
      <c r="E422" s="149" t="s">
        <v>678</v>
      </c>
      <c r="F422" s="149" t="s">
        <v>552</v>
      </c>
      <c r="G422">
        <f>VLOOKUP(B422,Sheet1!E:N,10,FALSE)</f>
        <v>90</v>
      </c>
      <c r="H422" s="100">
        <f t="shared" si="14"/>
        <v>45718</v>
      </c>
      <c r="J422" t="str">
        <f t="shared" si="15"/>
        <v>N</v>
      </c>
    </row>
    <row r="423" spans="2:10">
      <c r="B423" s="149" t="s">
        <v>679</v>
      </c>
      <c r="C423" s="149" t="s">
        <v>550</v>
      </c>
      <c r="D423" s="150">
        <v>45809</v>
      </c>
      <c r="E423" s="149" t="s">
        <v>663</v>
      </c>
      <c r="F423" s="149" t="s">
        <v>557</v>
      </c>
      <c r="G423">
        <f>VLOOKUP(B423,Sheet1!E:N,10,FALSE)</f>
        <v>90</v>
      </c>
      <c r="H423" s="100">
        <f t="shared" si="14"/>
        <v>45719</v>
      </c>
      <c r="J423" t="str">
        <f t="shared" si="15"/>
        <v>N</v>
      </c>
    </row>
    <row r="424" spans="2:10">
      <c r="B424" s="149" t="s">
        <v>680</v>
      </c>
      <c r="C424" s="149" t="s">
        <v>550</v>
      </c>
      <c r="D424" s="150">
        <v>45809</v>
      </c>
      <c r="E424" s="149" t="s">
        <v>668</v>
      </c>
      <c r="F424" s="149" t="s">
        <v>557</v>
      </c>
      <c r="G424">
        <f>VLOOKUP(B424,Sheet1!E:N,10,FALSE)</f>
        <v>90</v>
      </c>
      <c r="H424" s="100">
        <f t="shared" si="14"/>
        <v>45719</v>
      </c>
      <c r="J424" t="str">
        <f t="shared" si="15"/>
        <v>N</v>
      </c>
    </row>
    <row r="425" spans="2:10">
      <c r="B425" s="149" t="s">
        <v>681</v>
      </c>
      <c r="C425" s="149" t="s">
        <v>550</v>
      </c>
      <c r="D425" s="150">
        <v>45822</v>
      </c>
      <c r="E425" s="149" t="s">
        <v>670</v>
      </c>
      <c r="F425" s="149" t="s">
        <v>552</v>
      </c>
      <c r="G425">
        <f>VLOOKUP(B425,Sheet1!E:N,10,FALSE)</f>
        <v>90</v>
      </c>
      <c r="H425" s="100">
        <f t="shared" si="14"/>
        <v>45732</v>
      </c>
      <c r="J425" t="str">
        <f t="shared" si="15"/>
        <v>N</v>
      </c>
    </row>
    <row r="426" spans="2:10">
      <c r="B426" s="149" t="s">
        <v>682</v>
      </c>
      <c r="C426" s="149" t="s">
        <v>550</v>
      </c>
      <c r="D426" s="150">
        <v>45822</v>
      </c>
      <c r="E426" s="149" t="s">
        <v>683</v>
      </c>
      <c r="F426" s="149" t="s">
        <v>552</v>
      </c>
      <c r="G426">
        <f>VLOOKUP(B426,Sheet1!E:N,10,FALSE)</f>
        <v>120</v>
      </c>
      <c r="H426" s="100">
        <f t="shared" si="14"/>
        <v>45702</v>
      </c>
      <c r="J426" t="str">
        <f t="shared" si="15"/>
        <v>N</v>
      </c>
    </row>
    <row r="427" spans="2:10">
      <c r="B427" s="149" t="s">
        <v>684</v>
      </c>
      <c r="C427" s="149" t="s">
        <v>550</v>
      </c>
      <c r="D427" s="150">
        <v>45823</v>
      </c>
      <c r="E427" s="149" t="s">
        <v>674</v>
      </c>
      <c r="F427" s="149" t="s">
        <v>557</v>
      </c>
      <c r="G427">
        <f>VLOOKUP(B427,Sheet1!E:N,10,FALSE)</f>
        <v>90</v>
      </c>
      <c r="H427" s="100">
        <f t="shared" si="14"/>
        <v>45733</v>
      </c>
      <c r="J427" t="str">
        <f t="shared" si="15"/>
        <v>N</v>
      </c>
    </row>
    <row r="428" spans="2:10">
      <c r="B428" s="149" t="s">
        <v>685</v>
      </c>
      <c r="C428" s="149" t="s">
        <v>550</v>
      </c>
      <c r="D428" s="150">
        <v>45823</v>
      </c>
      <c r="E428" s="149" t="s">
        <v>683</v>
      </c>
      <c r="F428" s="149" t="s">
        <v>557</v>
      </c>
      <c r="G428">
        <f>VLOOKUP(B428,Sheet1!E:N,10,FALSE)</f>
        <v>120</v>
      </c>
      <c r="H428" s="100">
        <f t="shared" si="14"/>
        <v>45703</v>
      </c>
      <c r="J428" t="str">
        <f t="shared" si="15"/>
        <v>N</v>
      </c>
    </row>
    <row r="429" spans="2:10">
      <c r="B429" s="149" t="s">
        <v>686</v>
      </c>
      <c r="C429" s="149" t="s">
        <v>550</v>
      </c>
      <c r="D429" s="150">
        <v>45836</v>
      </c>
      <c r="E429" s="149" t="s">
        <v>687</v>
      </c>
      <c r="F429" s="149" t="s">
        <v>552</v>
      </c>
      <c r="G429">
        <f>VLOOKUP(B429,Sheet1!E:N,10,FALSE)</f>
        <v>120</v>
      </c>
      <c r="H429" s="100">
        <f t="shared" si="14"/>
        <v>45716</v>
      </c>
      <c r="J429" t="str">
        <f t="shared" si="15"/>
        <v>N</v>
      </c>
    </row>
    <row r="430" spans="2:10">
      <c r="B430" s="149" t="s">
        <v>688</v>
      </c>
      <c r="C430" s="149" t="s">
        <v>550</v>
      </c>
      <c r="D430" s="150">
        <v>45836</v>
      </c>
      <c r="E430" s="149" t="s">
        <v>689</v>
      </c>
      <c r="F430" s="149" t="s">
        <v>552</v>
      </c>
      <c r="G430">
        <f>VLOOKUP(B430,Sheet1!E:N,10,FALSE)</f>
        <v>120</v>
      </c>
      <c r="H430" s="100">
        <f t="shared" si="14"/>
        <v>45716</v>
      </c>
      <c r="J430" t="str">
        <f t="shared" si="15"/>
        <v>N</v>
      </c>
    </row>
    <row r="431" spans="2:10">
      <c r="B431" s="149" t="s">
        <v>690</v>
      </c>
      <c r="C431" s="149" t="s">
        <v>550</v>
      </c>
      <c r="D431" s="150">
        <v>45837</v>
      </c>
      <c r="E431" s="149" t="s">
        <v>687</v>
      </c>
      <c r="F431" s="149" t="s">
        <v>557</v>
      </c>
      <c r="G431">
        <f>VLOOKUP(B431,Sheet1!E:N,10,FALSE)</f>
        <v>120</v>
      </c>
      <c r="H431" s="100">
        <f t="shared" ref="H431:H494" si="16">D431-G431</f>
        <v>45717</v>
      </c>
      <c r="J431" t="str">
        <f t="shared" ref="J431:J494" si="17">IF(H431&gt;$H$1,"Y","N")</f>
        <v>N</v>
      </c>
    </row>
    <row r="432" spans="2:10">
      <c r="B432" s="149" t="s">
        <v>691</v>
      </c>
      <c r="C432" s="149" t="s">
        <v>550</v>
      </c>
      <c r="D432" s="150">
        <v>45837</v>
      </c>
      <c r="E432" s="149" t="s">
        <v>689</v>
      </c>
      <c r="F432" s="149" t="s">
        <v>557</v>
      </c>
      <c r="G432">
        <f>VLOOKUP(B432,Sheet1!E:N,10,FALSE)</f>
        <v>120</v>
      </c>
      <c r="H432" s="100">
        <f t="shared" si="16"/>
        <v>45717</v>
      </c>
      <c r="J432" t="str">
        <f t="shared" si="17"/>
        <v>N</v>
      </c>
    </row>
    <row r="433" spans="2:10">
      <c r="B433" s="149" t="s">
        <v>692</v>
      </c>
      <c r="C433" s="149" t="s">
        <v>550</v>
      </c>
      <c r="D433" s="150">
        <v>45864</v>
      </c>
      <c r="E433" s="149" t="s">
        <v>693</v>
      </c>
      <c r="F433" s="149" t="s">
        <v>552</v>
      </c>
      <c r="G433">
        <f>VLOOKUP(B433,Sheet1!E:N,10,FALSE)</f>
        <v>90</v>
      </c>
      <c r="H433" s="100">
        <f t="shared" si="16"/>
        <v>45774</v>
      </c>
      <c r="J433" t="str">
        <f t="shared" si="17"/>
        <v>N</v>
      </c>
    </row>
    <row r="434" spans="2:10">
      <c r="B434" s="149" t="s">
        <v>694</v>
      </c>
      <c r="C434" s="149" t="s">
        <v>550</v>
      </c>
      <c r="D434" s="150">
        <v>45864</v>
      </c>
      <c r="E434" s="149" t="s">
        <v>695</v>
      </c>
      <c r="F434" s="149" t="s">
        <v>552</v>
      </c>
      <c r="G434">
        <f>VLOOKUP(B434,Sheet1!E:N,10,FALSE)</f>
        <v>90</v>
      </c>
      <c r="H434" s="100">
        <f t="shared" si="16"/>
        <v>45774</v>
      </c>
      <c r="J434" t="str">
        <f t="shared" si="17"/>
        <v>N</v>
      </c>
    </row>
    <row r="435" spans="2:10">
      <c r="B435" s="149" t="s">
        <v>696</v>
      </c>
      <c r="C435" s="149" t="s">
        <v>550</v>
      </c>
      <c r="D435" s="150">
        <v>45865</v>
      </c>
      <c r="E435" s="149" t="s">
        <v>693</v>
      </c>
      <c r="F435" s="149" t="s">
        <v>557</v>
      </c>
      <c r="G435">
        <f>VLOOKUP(B435,Sheet1!E:N,10,FALSE)</f>
        <v>90</v>
      </c>
      <c r="H435" s="100">
        <f t="shared" si="16"/>
        <v>45775</v>
      </c>
      <c r="J435" t="str">
        <f t="shared" si="17"/>
        <v>N</v>
      </c>
    </row>
    <row r="436" spans="2:10">
      <c r="B436" s="149" t="s">
        <v>697</v>
      </c>
      <c r="C436" s="149" t="s">
        <v>550</v>
      </c>
      <c r="D436" s="150">
        <v>45865</v>
      </c>
      <c r="E436" s="149" t="s">
        <v>695</v>
      </c>
      <c r="F436" s="149" t="s">
        <v>557</v>
      </c>
      <c r="G436">
        <f>VLOOKUP(B436,Sheet1!E:N,10,FALSE)</f>
        <v>90</v>
      </c>
      <c r="H436" s="100">
        <f t="shared" si="16"/>
        <v>45775</v>
      </c>
      <c r="J436" t="str">
        <f t="shared" si="17"/>
        <v>N</v>
      </c>
    </row>
    <row r="437" spans="2:10">
      <c r="B437" s="149" t="s">
        <v>698</v>
      </c>
      <c r="C437" s="149" t="s">
        <v>550</v>
      </c>
      <c r="D437" s="150">
        <v>45878</v>
      </c>
      <c r="E437" s="149" t="s">
        <v>699</v>
      </c>
      <c r="F437" s="149" t="s">
        <v>552</v>
      </c>
      <c r="G437">
        <f>VLOOKUP(B437,Sheet1!E:N,10,FALSE)</f>
        <v>90</v>
      </c>
      <c r="H437" s="100">
        <f t="shared" si="16"/>
        <v>45788</v>
      </c>
      <c r="J437" t="str">
        <f t="shared" si="17"/>
        <v>N</v>
      </c>
    </row>
    <row r="438" spans="2:10">
      <c r="B438" s="149" t="s">
        <v>700</v>
      </c>
      <c r="C438" s="149" t="s">
        <v>550</v>
      </c>
      <c r="D438" s="150">
        <v>45878</v>
      </c>
      <c r="E438" s="149" t="s">
        <v>701</v>
      </c>
      <c r="F438" s="149" t="s">
        <v>552</v>
      </c>
      <c r="G438">
        <f>VLOOKUP(B438,Sheet1!E:N,10,FALSE)</f>
        <v>90</v>
      </c>
      <c r="H438" s="100">
        <f t="shared" si="16"/>
        <v>45788</v>
      </c>
      <c r="J438" t="str">
        <f t="shared" si="17"/>
        <v>N</v>
      </c>
    </row>
    <row r="439" spans="2:10">
      <c r="B439" s="149" t="s">
        <v>702</v>
      </c>
      <c r="C439" s="149" t="s">
        <v>550</v>
      </c>
      <c r="D439" s="150">
        <v>45879</v>
      </c>
      <c r="E439" s="149" t="s">
        <v>699</v>
      </c>
      <c r="F439" s="149" t="s">
        <v>557</v>
      </c>
      <c r="G439">
        <f>VLOOKUP(B439,Sheet1!E:N,10,FALSE)</f>
        <v>90</v>
      </c>
      <c r="H439" s="100">
        <f t="shared" si="16"/>
        <v>45789</v>
      </c>
      <c r="J439" t="str">
        <f t="shared" si="17"/>
        <v>N</v>
      </c>
    </row>
    <row r="440" spans="2:10">
      <c r="B440" s="149" t="s">
        <v>703</v>
      </c>
      <c r="C440" s="149" t="s">
        <v>550</v>
      </c>
      <c r="D440" s="150">
        <v>45879</v>
      </c>
      <c r="E440" s="149" t="s">
        <v>701</v>
      </c>
      <c r="F440" s="149" t="s">
        <v>704</v>
      </c>
      <c r="G440">
        <f>VLOOKUP(B440,Sheet1!E:N,10,FALSE)</f>
        <v>90</v>
      </c>
      <c r="H440" s="100">
        <f t="shared" si="16"/>
        <v>45789</v>
      </c>
      <c r="J440" t="str">
        <f t="shared" si="17"/>
        <v>N</v>
      </c>
    </row>
    <row r="441" spans="2:10">
      <c r="B441" s="149" t="s">
        <v>705</v>
      </c>
      <c r="C441" s="149" t="s">
        <v>550</v>
      </c>
      <c r="D441" s="150">
        <v>45892</v>
      </c>
      <c r="E441" s="149" t="s">
        <v>706</v>
      </c>
      <c r="F441" s="149" t="s">
        <v>552</v>
      </c>
      <c r="G441">
        <f>VLOOKUP(B441,Sheet1!E:N,10,FALSE)</f>
        <v>90</v>
      </c>
      <c r="H441" s="100">
        <f t="shared" si="16"/>
        <v>45802</v>
      </c>
      <c r="J441" t="str">
        <f t="shared" si="17"/>
        <v>N</v>
      </c>
    </row>
    <row r="442" spans="2:10">
      <c r="B442" s="149" t="s">
        <v>707</v>
      </c>
      <c r="C442" s="149" t="s">
        <v>550</v>
      </c>
      <c r="D442" s="150">
        <v>45892</v>
      </c>
      <c r="E442" s="149" t="s">
        <v>708</v>
      </c>
      <c r="F442" s="149" t="s">
        <v>709</v>
      </c>
      <c r="G442">
        <f>VLOOKUP(B442,Sheet1!E:N,10,FALSE)</f>
        <v>90</v>
      </c>
      <c r="H442" s="100">
        <f t="shared" si="16"/>
        <v>45802</v>
      </c>
      <c r="J442" t="str">
        <f t="shared" si="17"/>
        <v>N</v>
      </c>
    </row>
    <row r="443" spans="2:10">
      <c r="B443" s="149" t="s">
        <v>710</v>
      </c>
      <c r="C443" s="149" t="s">
        <v>550</v>
      </c>
      <c r="D443" s="150">
        <v>45893</v>
      </c>
      <c r="E443" s="149" t="s">
        <v>706</v>
      </c>
      <c r="F443" s="149" t="s">
        <v>704</v>
      </c>
      <c r="G443">
        <f>VLOOKUP(B443,Sheet1!E:N,10,FALSE)</f>
        <v>90</v>
      </c>
      <c r="H443" s="100">
        <f t="shared" si="16"/>
        <v>45803</v>
      </c>
      <c r="J443" t="str">
        <f t="shared" si="17"/>
        <v>N</v>
      </c>
    </row>
    <row r="444" spans="2:10">
      <c r="B444" s="149" t="s">
        <v>711</v>
      </c>
      <c r="C444" s="149" t="s">
        <v>550</v>
      </c>
      <c r="D444" s="150">
        <v>45893</v>
      </c>
      <c r="E444" s="149" t="s">
        <v>712</v>
      </c>
      <c r="F444" s="149" t="s">
        <v>713</v>
      </c>
      <c r="G444">
        <f>VLOOKUP(B444,Sheet1!E:N,10,FALSE)</f>
        <v>90</v>
      </c>
      <c r="H444" s="100">
        <f t="shared" si="16"/>
        <v>45803</v>
      </c>
      <c r="J444" t="str">
        <f t="shared" si="17"/>
        <v>N</v>
      </c>
    </row>
    <row r="445" spans="2:10">
      <c r="B445" s="149" t="s">
        <v>714</v>
      </c>
      <c r="C445" s="149" t="s">
        <v>550</v>
      </c>
      <c r="D445" s="150">
        <v>45906</v>
      </c>
      <c r="E445" s="149" t="s">
        <v>715</v>
      </c>
      <c r="F445" s="149" t="s">
        <v>709</v>
      </c>
      <c r="G445">
        <f>VLOOKUP(B445,Sheet1!E:N,10,FALSE)</f>
        <v>90</v>
      </c>
      <c r="H445" s="100">
        <f t="shared" si="16"/>
        <v>45816</v>
      </c>
      <c r="J445" t="str">
        <f t="shared" si="17"/>
        <v>N</v>
      </c>
    </row>
    <row r="446" spans="2:10">
      <c r="B446" s="149" t="s">
        <v>716</v>
      </c>
      <c r="C446" s="149" t="s">
        <v>550</v>
      </c>
      <c r="D446" s="150">
        <v>45907</v>
      </c>
      <c r="E446" s="149" t="s">
        <v>717</v>
      </c>
      <c r="F446" s="149" t="s">
        <v>718</v>
      </c>
      <c r="G446">
        <f>VLOOKUP(B446,Sheet1!E:N,10,FALSE)</f>
        <v>90</v>
      </c>
      <c r="H446" s="100">
        <f t="shared" si="16"/>
        <v>45817</v>
      </c>
      <c r="J446" t="str">
        <f t="shared" si="17"/>
        <v>N</v>
      </c>
    </row>
    <row r="447" spans="2:10">
      <c r="B447" s="149" t="s">
        <v>719</v>
      </c>
      <c r="C447" s="149" t="s">
        <v>720</v>
      </c>
      <c r="D447" s="150">
        <v>45773</v>
      </c>
      <c r="E447" s="149" t="s">
        <v>721</v>
      </c>
      <c r="F447" s="149" t="s">
        <v>557</v>
      </c>
      <c r="G447">
        <f>VLOOKUP(B447,Sheet1!E:N,10,FALSE)</f>
        <v>90</v>
      </c>
      <c r="H447" s="100">
        <f t="shared" si="16"/>
        <v>45683</v>
      </c>
      <c r="J447" t="str">
        <f t="shared" si="17"/>
        <v>N</v>
      </c>
    </row>
    <row r="448" spans="2:10">
      <c r="B448" s="149" t="s">
        <v>722</v>
      </c>
      <c r="C448" s="149" t="s">
        <v>720</v>
      </c>
      <c r="D448" s="150">
        <v>45773</v>
      </c>
      <c r="E448" s="149" t="s">
        <v>723</v>
      </c>
      <c r="F448" s="149" t="s">
        <v>557</v>
      </c>
      <c r="G448">
        <f>VLOOKUP(B448,Sheet1!E:N,10,FALSE)</f>
        <v>90</v>
      </c>
      <c r="H448" s="100">
        <f t="shared" si="16"/>
        <v>45683</v>
      </c>
      <c r="J448" t="str">
        <f t="shared" si="17"/>
        <v>N</v>
      </c>
    </row>
    <row r="449" spans="2:10">
      <c r="B449" s="149" t="s">
        <v>724</v>
      </c>
      <c r="C449" s="149" t="s">
        <v>720</v>
      </c>
      <c r="D449" s="150">
        <v>45780</v>
      </c>
      <c r="E449" s="149" t="s">
        <v>725</v>
      </c>
      <c r="F449" s="149" t="s">
        <v>557</v>
      </c>
      <c r="G449">
        <f>VLOOKUP(B449,Sheet1!E:N,10,FALSE)</f>
        <v>90</v>
      </c>
      <c r="H449" s="100">
        <f t="shared" si="16"/>
        <v>45690</v>
      </c>
      <c r="J449" t="str">
        <f t="shared" si="17"/>
        <v>N</v>
      </c>
    </row>
    <row r="450" spans="2:10">
      <c r="B450" s="149" t="s">
        <v>726</v>
      </c>
      <c r="C450" s="149" t="s">
        <v>720</v>
      </c>
      <c r="D450" s="150">
        <v>45780</v>
      </c>
      <c r="E450" s="149" t="s">
        <v>727</v>
      </c>
      <c r="F450" s="149" t="s">
        <v>557</v>
      </c>
      <c r="G450">
        <f>VLOOKUP(B450,Sheet1!E:N,10,FALSE)</f>
        <v>90</v>
      </c>
      <c r="H450" s="100">
        <f t="shared" si="16"/>
        <v>45690</v>
      </c>
      <c r="J450" t="str">
        <f t="shared" si="17"/>
        <v>N</v>
      </c>
    </row>
    <row r="451" spans="2:10">
      <c r="B451" s="149" t="s">
        <v>728</v>
      </c>
      <c r="C451" s="149" t="s">
        <v>720</v>
      </c>
      <c r="D451" s="150">
        <v>45787</v>
      </c>
      <c r="E451" s="149" t="s">
        <v>729</v>
      </c>
      <c r="F451" s="149" t="s">
        <v>557</v>
      </c>
      <c r="G451">
        <f>VLOOKUP(B451,Sheet1!E:N,10,FALSE)</f>
        <v>90</v>
      </c>
      <c r="H451" s="100">
        <f t="shared" si="16"/>
        <v>45697</v>
      </c>
      <c r="J451" t="str">
        <f t="shared" si="17"/>
        <v>N</v>
      </c>
    </row>
    <row r="452" spans="2:10">
      <c r="B452" s="149" t="s">
        <v>730</v>
      </c>
      <c r="C452" s="149" t="s">
        <v>720</v>
      </c>
      <c r="D452" s="150">
        <v>45787</v>
      </c>
      <c r="E452" s="149" t="s">
        <v>731</v>
      </c>
      <c r="F452" s="149" t="s">
        <v>557</v>
      </c>
      <c r="G452">
        <f>VLOOKUP(B452,Sheet1!E:N,10,FALSE)</f>
        <v>90</v>
      </c>
      <c r="H452" s="100">
        <f t="shared" si="16"/>
        <v>45697</v>
      </c>
      <c r="J452" t="str">
        <f t="shared" si="17"/>
        <v>N</v>
      </c>
    </row>
    <row r="453" spans="2:10">
      <c r="B453" s="149" t="s">
        <v>732</v>
      </c>
      <c r="C453" s="149" t="s">
        <v>720</v>
      </c>
      <c r="D453" s="150">
        <v>45801</v>
      </c>
      <c r="E453" s="149" t="s">
        <v>733</v>
      </c>
      <c r="F453" s="149" t="s">
        <v>557</v>
      </c>
      <c r="G453">
        <f>VLOOKUP(B453,Sheet1!E:N,10,FALSE)</f>
        <v>90</v>
      </c>
      <c r="H453" s="100">
        <f t="shared" si="16"/>
        <v>45711</v>
      </c>
      <c r="J453" t="str">
        <f t="shared" si="17"/>
        <v>N</v>
      </c>
    </row>
    <row r="454" spans="2:10">
      <c r="B454" s="149" t="s">
        <v>734</v>
      </c>
      <c r="C454" s="149" t="s">
        <v>720</v>
      </c>
      <c r="D454" s="150">
        <v>45801</v>
      </c>
      <c r="E454" s="149" t="s">
        <v>735</v>
      </c>
      <c r="F454" s="149" t="s">
        <v>557</v>
      </c>
      <c r="G454">
        <f>VLOOKUP(B454,Sheet1!E:N,10,FALSE)</f>
        <v>90</v>
      </c>
      <c r="H454" s="100">
        <f t="shared" si="16"/>
        <v>45711</v>
      </c>
      <c r="J454" t="str">
        <f t="shared" si="17"/>
        <v>N</v>
      </c>
    </row>
    <row r="455" spans="2:10">
      <c r="B455" s="149" t="s">
        <v>736</v>
      </c>
      <c r="C455" s="149" t="s">
        <v>720</v>
      </c>
      <c r="D455" s="150">
        <v>45808</v>
      </c>
      <c r="E455" s="149" t="s">
        <v>737</v>
      </c>
      <c r="F455" s="149" t="s">
        <v>557</v>
      </c>
      <c r="G455">
        <f>VLOOKUP(B455,Sheet1!E:N,10,FALSE)</f>
        <v>90</v>
      </c>
      <c r="H455" s="100">
        <f t="shared" si="16"/>
        <v>45718</v>
      </c>
      <c r="J455" t="str">
        <f t="shared" si="17"/>
        <v>N</v>
      </c>
    </row>
    <row r="456" spans="2:10">
      <c r="B456" s="149" t="s">
        <v>738</v>
      </c>
      <c r="C456" s="149" t="s">
        <v>720</v>
      </c>
      <c r="D456" s="150">
        <v>45829</v>
      </c>
      <c r="E456" s="149" t="s">
        <v>721</v>
      </c>
      <c r="F456" s="149" t="s">
        <v>557</v>
      </c>
      <c r="G456">
        <f>VLOOKUP(B456,Sheet1!E:N,10,FALSE)</f>
        <v>90</v>
      </c>
      <c r="H456" s="100">
        <f t="shared" si="16"/>
        <v>45739</v>
      </c>
      <c r="J456" t="str">
        <f t="shared" si="17"/>
        <v>N</v>
      </c>
    </row>
    <row r="457" spans="2:10">
      <c r="B457" s="149" t="s">
        <v>739</v>
      </c>
      <c r="C457" s="149" t="s">
        <v>720</v>
      </c>
      <c r="D457" s="150">
        <v>45829</v>
      </c>
      <c r="E457" s="149" t="s">
        <v>740</v>
      </c>
      <c r="F457" s="149" t="s">
        <v>557</v>
      </c>
      <c r="G457">
        <f>VLOOKUP(B457,Sheet1!E:N,10,FALSE)</f>
        <v>90</v>
      </c>
      <c r="H457" s="100">
        <f t="shared" si="16"/>
        <v>45739</v>
      </c>
      <c r="J457" t="str">
        <f t="shared" si="17"/>
        <v>N</v>
      </c>
    </row>
    <row r="458" spans="2:10">
      <c r="B458" s="149" t="s">
        <v>741</v>
      </c>
      <c r="C458" s="149" t="s">
        <v>720</v>
      </c>
      <c r="D458" s="150">
        <v>45836</v>
      </c>
      <c r="E458" s="149" t="s">
        <v>737</v>
      </c>
      <c r="F458" s="149" t="s">
        <v>557</v>
      </c>
      <c r="G458">
        <f>VLOOKUP(B458,Sheet1!E:N,10,FALSE)</f>
        <v>90</v>
      </c>
      <c r="H458" s="100">
        <f t="shared" si="16"/>
        <v>45746</v>
      </c>
      <c r="J458" t="str">
        <f t="shared" si="17"/>
        <v>N</v>
      </c>
    </row>
    <row r="459" spans="2:10">
      <c r="B459" s="149" t="s">
        <v>742</v>
      </c>
      <c r="C459" s="149" t="s">
        <v>720</v>
      </c>
      <c r="D459" s="150">
        <v>45836</v>
      </c>
      <c r="E459" s="149" t="s">
        <v>743</v>
      </c>
      <c r="F459" s="149" t="s">
        <v>557</v>
      </c>
      <c r="G459">
        <f>VLOOKUP(B459,Sheet1!E:N,10,FALSE)</f>
        <v>90</v>
      </c>
      <c r="H459" s="100">
        <f t="shared" si="16"/>
        <v>45746</v>
      </c>
      <c r="J459" t="str">
        <f t="shared" si="17"/>
        <v>N</v>
      </c>
    </row>
    <row r="460" spans="2:10">
      <c r="B460" s="149" t="s">
        <v>744</v>
      </c>
      <c r="C460" s="149" t="s">
        <v>720</v>
      </c>
      <c r="D460" s="150">
        <v>45843</v>
      </c>
      <c r="E460" s="149" t="s">
        <v>733</v>
      </c>
      <c r="F460" s="149" t="s">
        <v>557</v>
      </c>
      <c r="G460">
        <f>VLOOKUP(B460,Sheet1!E:N,10,FALSE)</f>
        <v>90</v>
      </c>
      <c r="H460" s="100">
        <f t="shared" si="16"/>
        <v>45753</v>
      </c>
      <c r="J460" t="str">
        <f t="shared" si="17"/>
        <v>N</v>
      </c>
    </row>
    <row r="461" spans="2:10">
      <c r="B461" s="149" t="s">
        <v>745</v>
      </c>
      <c r="C461" s="149" t="s">
        <v>720</v>
      </c>
      <c r="D461" s="150">
        <v>45843</v>
      </c>
      <c r="E461" s="149" t="s">
        <v>746</v>
      </c>
      <c r="F461" s="149" t="s">
        <v>747</v>
      </c>
      <c r="G461">
        <f>VLOOKUP(B461,Sheet1!E:N,10,FALSE)</f>
        <v>90</v>
      </c>
      <c r="H461" s="100">
        <f t="shared" si="16"/>
        <v>45753</v>
      </c>
      <c r="J461" t="str">
        <f t="shared" si="17"/>
        <v>N</v>
      </c>
    </row>
    <row r="462" spans="2:10">
      <c r="B462" s="149" t="s">
        <v>748</v>
      </c>
      <c r="C462" s="149" t="s">
        <v>720</v>
      </c>
      <c r="D462" s="150">
        <v>45850</v>
      </c>
      <c r="E462" s="149" t="s">
        <v>749</v>
      </c>
      <c r="F462" s="149" t="s">
        <v>747</v>
      </c>
      <c r="G462">
        <f>VLOOKUP(B462,Sheet1!E:N,10,FALSE)</f>
        <v>90</v>
      </c>
      <c r="H462" s="100">
        <f t="shared" si="16"/>
        <v>45760</v>
      </c>
      <c r="J462" t="str">
        <f t="shared" si="17"/>
        <v>N</v>
      </c>
    </row>
    <row r="463" spans="2:10">
      <c r="B463" s="149" t="s">
        <v>750</v>
      </c>
      <c r="C463" s="149" t="s">
        <v>720</v>
      </c>
      <c r="D463" s="150">
        <v>45850</v>
      </c>
      <c r="E463" s="149" t="s">
        <v>751</v>
      </c>
      <c r="F463" s="149" t="s">
        <v>557</v>
      </c>
      <c r="G463">
        <f>VLOOKUP(B463,Sheet1!E:N,10,FALSE)</f>
        <v>90</v>
      </c>
      <c r="H463" s="100">
        <f t="shared" si="16"/>
        <v>45760</v>
      </c>
      <c r="J463" t="str">
        <f t="shared" si="17"/>
        <v>N</v>
      </c>
    </row>
    <row r="464" spans="2:10">
      <c r="B464" s="149" t="s">
        <v>752</v>
      </c>
      <c r="C464" s="149" t="s">
        <v>720</v>
      </c>
      <c r="D464" s="150">
        <v>45857</v>
      </c>
      <c r="E464" s="149" t="s">
        <v>753</v>
      </c>
      <c r="F464" s="149" t="s">
        <v>754</v>
      </c>
      <c r="G464">
        <f>VLOOKUP(B464,Sheet1!E:N,10,FALSE)</f>
        <v>90</v>
      </c>
      <c r="H464" s="100">
        <f t="shared" si="16"/>
        <v>45767</v>
      </c>
      <c r="J464" t="str">
        <f t="shared" si="17"/>
        <v>N</v>
      </c>
    </row>
    <row r="465" spans="2:10">
      <c r="B465" s="149" t="s">
        <v>755</v>
      </c>
      <c r="C465" s="149" t="s">
        <v>720</v>
      </c>
      <c r="D465" s="150">
        <v>45857</v>
      </c>
      <c r="E465" s="149" t="s">
        <v>756</v>
      </c>
      <c r="F465" s="149" t="s">
        <v>754</v>
      </c>
      <c r="G465">
        <f>VLOOKUP(B465,Sheet1!E:N,10,FALSE)</f>
        <v>90</v>
      </c>
      <c r="H465" s="100">
        <f t="shared" si="16"/>
        <v>45767</v>
      </c>
      <c r="J465" t="str">
        <f t="shared" si="17"/>
        <v>N</v>
      </c>
    </row>
    <row r="466" spans="2:10">
      <c r="B466" s="149" t="s">
        <v>757</v>
      </c>
      <c r="C466" s="149" t="s">
        <v>720</v>
      </c>
      <c r="D466" s="150">
        <v>45864</v>
      </c>
      <c r="E466" s="149" t="s">
        <v>733</v>
      </c>
      <c r="F466" s="149" t="s">
        <v>557</v>
      </c>
      <c r="G466">
        <f>VLOOKUP(B466,Sheet1!E:N,10,FALSE)</f>
        <v>90</v>
      </c>
      <c r="H466" s="100">
        <f t="shared" si="16"/>
        <v>45774</v>
      </c>
      <c r="J466" t="str">
        <f t="shared" si="17"/>
        <v>N</v>
      </c>
    </row>
    <row r="467" spans="2:10">
      <c r="B467" s="149" t="s">
        <v>758</v>
      </c>
      <c r="C467" s="149" t="s">
        <v>720</v>
      </c>
      <c r="D467" s="150">
        <v>45864</v>
      </c>
      <c r="E467" s="149" t="s">
        <v>759</v>
      </c>
      <c r="F467" s="149" t="s">
        <v>557</v>
      </c>
      <c r="G467">
        <f>VLOOKUP(B467,Sheet1!E:N,10,FALSE)</f>
        <v>90</v>
      </c>
      <c r="H467" s="100">
        <f t="shared" si="16"/>
        <v>45774</v>
      </c>
      <c r="J467" t="str">
        <f t="shared" si="17"/>
        <v>N</v>
      </c>
    </row>
    <row r="468" spans="2:10">
      <c r="B468" s="149" t="s">
        <v>760</v>
      </c>
      <c r="C468" s="149" t="s">
        <v>720</v>
      </c>
      <c r="D468" s="150">
        <v>45871</v>
      </c>
      <c r="E468" s="149" t="s">
        <v>725</v>
      </c>
      <c r="F468" s="149" t="s">
        <v>557</v>
      </c>
      <c r="G468">
        <f>VLOOKUP(B468,Sheet1!E:N,10,FALSE)</f>
        <v>90</v>
      </c>
      <c r="H468" s="100">
        <f t="shared" si="16"/>
        <v>45781</v>
      </c>
      <c r="J468" t="str">
        <f t="shared" si="17"/>
        <v>N</v>
      </c>
    </row>
    <row r="469" spans="2:10">
      <c r="B469" s="149" t="s">
        <v>761</v>
      </c>
      <c r="C469" s="149" t="s">
        <v>720</v>
      </c>
      <c r="D469" s="150">
        <v>45871</v>
      </c>
      <c r="E469" s="149" t="s">
        <v>762</v>
      </c>
      <c r="F469" s="149" t="s">
        <v>557</v>
      </c>
      <c r="G469">
        <f>VLOOKUP(B469,Sheet1!E:N,10,FALSE)</f>
        <v>90</v>
      </c>
      <c r="H469" s="100">
        <f t="shared" si="16"/>
        <v>45781</v>
      </c>
      <c r="J469" t="str">
        <f t="shared" si="17"/>
        <v>N</v>
      </c>
    </row>
    <row r="470" spans="2:10">
      <c r="B470" s="149" t="s">
        <v>763</v>
      </c>
      <c r="C470" s="149" t="s">
        <v>720</v>
      </c>
      <c r="D470" s="150">
        <v>45878</v>
      </c>
      <c r="E470" s="149" t="s">
        <v>721</v>
      </c>
      <c r="F470" s="149" t="s">
        <v>557</v>
      </c>
      <c r="G470">
        <f>VLOOKUP(B470,Sheet1!E:N,10,FALSE)</f>
        <v>90</v>
      </c>
      <c r="H470" s="100">
        <f t="shared" si="16"/>
        <v>45788</v>
      </c>
      <c r="J470" t="str">
        <f t="shared" si="17"/>
        <v>N</v>
      </c>
    </row>
    <row r="471" spans="2:10">
      <c r="B471" s="149" t="s">
        <v>764</v>
      </c>
      <c r="C471" s="149" t="s">
        <v>720</v>
      </c>
      <c r="D471" s="150">
        <v>45878</v>
      </c>
      <c r="E471" s="149" t="s">
        <v>765</v>
      </c>
      <c r="F471" s="149" t="s">
        <v>557</v>
      </c>
      <c r="G471">
        <f>VLOOKUP(B471,Sheet1!E:N,10,FALSE)</f>
        <v>90</v>
      </c>
      <c r="H471" s="100">
        <f t="shared" si="16"/>
        <v>45788</v>
      </c>
      <c r="J471" t="str">
        <f t="shared" si="17"/>
        <v>N</v>
      </c>
    </row>
    <row r="472" spans="2:10">
      <c r="B472" s="149" t="s">
        <v>766</v>
      </c>
      <c r="C472" s="149" t="s">
        <v>720</v>
      </c>
      <c r="D472" s="150">
        <v>45885</v>
      </c>
      <c r="E472" s="149" t="s">
        <v>729</v>
      </c>
      <c r="F472" s="149" t="s">
        <v>557</v>
      </c>
      <c r="G472">
        <f>VLOOKUP(B472,Sheet1!E:N,10,FALSE)</f>
        <v>90</v>
      </c>
      <c r="H472" s="100">
        <f t="shared" si="16"/>
        <v>45795</v>
      </c>
      <c r="J472" t="str">
        <f t="shared" si="17"/>
        <v>N</v>
      </c>
    </row>
    <row r="473" spans="2:10">
      <c r="B473" s="149" t="s">
        <v>767</v>
      </c>
      <c r="C473" s="149" t="s">
        <v>720</v>
      </c>
      <c r="D473" s="150">
        <v>45885</v>
      </c>
      <c r="E473" s="149" t="s">
        <v>768</v>
      </c>
      <c r="F473" s="149" t="s">
        <v>704</v>
      </c>
      <c r="G473">
        <f>VLOOKUP(B473,Sheet1!E:N,10,FALSE)</f>
        <v>90</v>
      </c>
      <c r="H473" s="100">
        <f t="shared" si="16"/>
        <v>45795</v>
      </c>
      <c r="J473" t="str">
        <f t="shared" si="17"/>
        <v>N</v>
      </c>
    </row>
    <row r="474" spans="2:10">
      <c r="B474" s="149" t="s">
        <v>769</v>
      </c>
      <c r="C474" s="149" t="s">
        <v>720</v>
      </c>
      <c r="D474" s="150">
        <v>45899</v>
      </c>
      <c r="E474" s="149" t="s">
        <v>737</v>
      </c>
      <c r="F474" s="149" t="s">
        <v>704</v>
      </c>
      <c r="G474">
        <f>VLOOKUP(B474,Sheet1!E:N,10,FALSE)</f>
        <v>90</v>
      </c>
      <c r="H474" s="100">
        <f t="shared" si="16"/>
        <v>45809</v>
      </c>
      <c r="J474" t="str">
        <f t="shared" si="17"/>
        <v>N</v>
      </c>
    </row>
    <row r="475" spans="2:10">
      <c r="B475" s="149" t="s">
        <v>770</v>
      </c>
      <c r="C475" s="149" t="s">
        <v>720</v>
      </c>
      <c r="D475" s="150">
        <v>45899</v>
      </c>
      <c r="E475" s="149" t="s">
        <v>771</v>
      </c>
      <c r="F475" s="149" t="s">
        <v>557</v>
      </c>
      <c r="G475">
        <f>VLOOKUP(B475,Sheet1!E:N,10,FALSE)</f>
        <v>90</v>
      </c>
      <c r="H475" s="100">
        <f t="shared" si="16"/>
        <v>45809</v>
      </c>
      <c r="J475" t="str">
        <f t="shared" si="17"/>
        <v>N</v>
      </c>
    </row>
    <row r="476" spans="2:10">
      <c r="B476" s="149" t="s">
        <v>772</v>
      </c>
      <c r="C476" s="149" t="s">
        <v>720</v>
      </c>
      <c r="D476" s="150">
        <v>45906</v>
      </c>
      <c r="E476" s="149" t="s">
        <v>733</v>
      </c>
      <c r="F476" s="149" t="s">
        <v>773</v>
      </c>
      <c r="G476">
        <f>VLOOKUP(B476,Sheet1!E:N,10,FALSE)</f>
        <v>90</v>
      </c>
      <c r="H476" s="100">
        <f t="shared" si="16"/>
        <v>45816</v>
      </c>
      <c r="J476" t="str">
        <f t="shared" si="17"/>
        <v>N</v>
      </c>
    </row>
    <row r="477" spans="2:10">
      <c r="B477" s="149" t="s">
        <v>774</v>
      </c>
      <c r="C477" s="149" t="s">
        <v>720</v>
      </c>
      <c r="D477" s="150">
        <v>45906</v>
      </c>
      <c r="E477" s="149" t="s">
        <v>759</v>
      </c>
      <c r="F477" s="149" t="s">
        <v>773</v>
      </c>
      <c r="G477">
        <f>VLOOKUP(B477,Sheet1!E:N,10,FALSE)</f>
        <v>90</v>
      </c>
      <c r="H477" s="100">
        <f t="shared" si="16"/>
        <v>45816</v>
      </c>
      <c r="J477" t="str">
        <f t="shared" si="17"/>
        <v>N</v>
      </c>
    </row>
    <row r="478" spans="2:10">
      <c r="B478" s="149" t="s">
        <v>775</v>
      </c>
      <c r="C478" s="149" t="s">
        <v>720</v>
      </c>
      <c r="D478" s="150">
        <v>45913</v>
      </c>
      <c r="E478" s="149" t="s">
        <v>725</v>
      </c>
      <c r="F478" s="149" t="s">
        <v>557</v>
      </c>
      <c r="G478">
        <f>VLOOKUP(B478,Sheet1!E:N,10,FALSE)</f>
        <v>90</v>
      </c>
      <c r="H478" s="100">
        <f t="shared" si="16"/>
        <v>45823</v>
      </c>
      <c r="J478" t="str">
        <f t="shared" si="17"/>
        <v>N</v>
      </c>
    </row>
    <row r="479" spans="2:10">
      <c r="B479" s="149" t="s">
        <v>776</v>
      </c>
      <c r="C479" s="149" t="s">
        <v>720</v>
      </c>
      <c r="D479" s="150">
        <v>45913</v>
      </c>
      <c r="E479" s="149" t="s">
        <v>777</v>
      </c>
      <c r="F479" s="149" t="s">
        <v>557</v>
      </c>
      <c r="G479">
        <f>VLOOKUP(B479,Sheet1!E:N,10,FALSE)</f>
        <v>90</v>
      </c>
      <c r="H479" s="100">
        <f t="shared" si="16"/>
        <v>45823</v>
      </c>
      <c r="J479" t="str">
        <f t="shared" si="17"/>
        <v>N</v>
      </c>
    </row>
    <row r="480" spans="2:10">
      <c r="B480" s="149" t="s">
        <v>778</v>
      </c>
      <c r="C480" s="149" t="s">
        <v>720</v>
      </c>
      <c r="D480" s="150">
        <v>45920</v>
      </c>
      <c r="E480" s="149" t="s">
        <v>729</v>
      </c>
      <c r="F480" s="149" t="s">
        <v>557</v>
      </c>
      <c r="G480">
        <f>VLOOKUP(B480,Sheet1!E:N,10,FALSE)</f>
        <v>90</v>
      </c>
      <c r="H480" s="100">
        <f t="shared" si="16"/>
        <v>45830</v>
      </c>
      <c r="J480" t="str">
        <f t="shared" si="17"/>
        <v>Y</v>
      </c>
    </row>
    <row r="481" spans="2:10">
      <c r="B481" s="149" t="s">
        <v>779</v>
      </c>
      <c r="C481" s="149" t="s">
        <v>720</v>
      </c>
      <c r="D481" s="150">
        <v>45920</v>
      </c>
      <c r="E481" s="149" t="s">
        <v>780</v>
      </c>
      <c r="F481" s="149" t="s">
        <v>557</v>
      </c>
      <c r="G481">
        <f>VLOOKUP(B481,Sheet1!E:N,10,FALSE)</f>
        <v>90</v>
      </c>
      <c r="H481" s="100">
        <f t="shared" si="16"/>
        <v>45830</v>
      </c>
      <c r="J481" t="str">
        <f t="shared" si="17"/>
        <v>Y</v>
      </c>
    </row>
    <row r="482" spans="2:10">
      <c r="B482" s="149" t="s">
        <v>781</v>
      </c>
      <c r="C482" s="149" t="s">
        <v>720</v>
      </c>
      <c r="D482" s="150">
        <v>45934</v>
      </c>
      <c r="E482" s="149" t="s">
        <v>721</v>
      </c>
      <c r="F482" s="149" t="s">
        <v>557</v>
      </c>
      <c r="G482">
        <f>VLOOKUP(B482,Sheet1!E:N,10,FALSE)</f>
        <v>90</v>
      </c>
      <c r="H482" s="100">
        <f t="shared" si="16"/>
        <v>45844</v>
      </c>
      <c r="J482" t="str">
        <f t="shared" si="17"/>
        <v>Y</v>
      </c>
    </row>
    <row r="483" spans="2:10">
      <c r="B483" s="149" t="s">
        <v>782</v>
      </c>
      <c r="C483" s="149" t="s">
        <v>550</v>
      </c>
      <c r="D483" s="150">
        <v>45752</v>
      </c>
      <c r="E483" s="149" t="s">
        <v>783</v>
      </c>
      <c r="F483" s="149" t="s">
        <v>784</v>
      </c>
      <c r="G483">
        <f>VLOOKUP(B483,Sheet1!E:N,10,FALSE)</f>
        <v>90</v>
      </c>
      <c r="H483" s="100">
        <f t="shared" si="16"/>
        <v>45662</v>
      </c>
      <c r="J483" t="str">
        <f t="shared" si="17"/>
        <v>N</v>
      </c>
    </row>
    <row r="484" spans="2:10">
      <c r="B484" s="149" t="s">
        <v>785</v>
      </c>
      <c r="C484" s="149" t="s">
        <v>550</v>
      </c>
      <c r="D484" s="150">
        <v>45752</v>
      </c>
      <c r="E484" s="149" t="s">
        <v>786</v>
      </c>
      <c r="F484" s="149" t="s">
        <v>787</v>
      </c>
      <c r="G484">
        <f>VLOOKUP(B484,Sheet1!E:N,10,FALSE)</f>
        <v>90</v>
      </c>
      <c r="H484" s="100">
        <f t="shared" si="16"/>
        <v>45662</v>
      </c>
      <c r="J484" t="str">
        <f t="shared" si="17"/>
        <v>N</v>
      </c>
    </row>
    <row r="485" spans="2:10">
      <c r="B485" s="149" t="s">
        <v>788</v>
      </c>
      <c r="C485" s="149" t="s">
        <v>550</v>
      </c>
      <c r="D485" s="150">
        <v>45752</v>
      </c>
      <c r="E485" s="149" t="s">
        <v>789</v>
      </c>
      <c r="F485" s="149" t="s">
        <v>784</v>
      </c>
      <c r="G485">
        <f>VLOOKUP(B485,Sheet1!E:N,10,FALSE)</f>
        <v>90</v>
      </c>
      <c r="H485" s="100">
        <f t="shared" si="16"/>
        <v>45662</v>
      </c>
      <c r="J485" t="str">
        <f t="shared" si="17"/>
        <v>N</v>
      </c>
    </row>
    <row r="486" spans="2:10">
      <c r="B486" s="149" t="s">
        <v>790</v>
      </c>
      <c r="C486" s="149" t="s">
        <v>550</v>
      </c>
      <c r="D486" s="150">
        <v>45752</v>
      </c>
      <c r="E486" s="149" t="s">
        <v>791</v>
      </c>
      <c r="F486" s="149" t="s">
        <v>787</v>
      </c>
      <c r="G486">
        <f>VLOOKUP(B486,Sheet1!E:N,10,FALSE)</f>
        <v>90</v>
      </c>
      <c r="H486" s="100">
        <f t="shared" si="16"/>
        <v>45662</v>
      </c>
      <c r="J486" t="str">
        <f t="shared" si="17"/>
        <v>N</v>
      </c>
    </row>
    <row r="487" spans="2:10">
      <c r="B487" s="149" t="s">
        <v>792</v>
      </c>
      <c r="C487" s="149" t="s">
        <v>550</v>
      </c>
      <c r="D487" s="150">
        <v>45962</v>
      </c>
      <c r="E487" s="149" t="s">
        <v>793</v>
      </c>
      <c r="F487" s="149" t="s">
        <v>794</v>
      </c>
      <c r="G487">
        <f>VLOOKUP(B487,Sheet1!E:N,10,FALSE)</f>
        <v>90</v>
      </c>
      <c r="H487" s="100">
        <f t="shared" si="16"/>
        <v>45872</v>
      </c>
      <c r="J487" t="str">
        <f t="shared" si="17"/>
        <v>Y</v>
      </c>
    </row>
    <row r="488" spans="2:10">
      <c r="B488" s="149" t="s">
        <v>795</v>
      </c>
      <c r="C488" s="149" t="s">
        <v>550</v>
      </c>
      <c r="D488" s="150">
        <v>45976</v>
      </c>
      <c r="E488" s="149" t="s">
        <v>796</v>
      </c>
      <c r="F488" s="149" t="s">
        <v>797</v>
      </c>
      <c r="G488">
        <f>VLOOKUP(B488,Sheet1!E:N,10,FALSE)</f>
        <v>90</v>
      </c>
      <c r="H488" s="100">
        <f t="shared" si="16"/>
        <v>45886</v>
      </c>
      <c r="J488" t="str">
        <f t="shared" si="17"/>
        <v>Y</v>
      </c>
    </row>
    <row r="489" spans="2:10">
      <c r="B489" s="149" t="s">
        <v>798</v>
      </c>
      <c r="C489" s="149" t="s">
        <v>583</v>
      </c>
      <c r="D489" s="150">
        <v>45766</v>
      </c>
      <c r="E489" s="149" t="s">
        <v>799</v>
      </c>
      <c r="F489" s="149" t="s">
        <v>800</v>
      </c>
      <c r="G489">
        <f>VLOOKUP(B489,Sheet1!E:N,10,FALSE)</f>
        <v>90</v>
      </c>
      <c r="H489" s="100">
        <f t="shared" si="16"/>
        <v>45676</v>
      </c>
      <c r="J489" t="str">
        <f t="shared" si="17"/>
        <v>N</v>
      </c>
    </row>
    <row r="490" spans="2:10">
      <c r="B490" s="149" t="s">
        <v>801</v>
      </c>
      <c r="C490" s="149" t="s">
        <v>583</v>
      </c>
      <c r="D490" s="150">
        <v>45766</v>
      </c>
      <c r="E490" s="149" t="s">
        <v>802</v>
      </c>
      <c r="F490" s="149" t="s">
        <v>800</v>
      </c>
      <c r="G490">
        <f>VLOOKUP(B490,Sheet1!E:N,10,FALSE)</f>
        <v>90</v>
      </c>
      <c r="H490" s="100">
        <f t="shared" si="16"/>
        <v>45676</v>
      </c>
      <c r="J490" t="str">
        <f t="shared" si="17"/>
        <v>N</v>
      </c>
    </row>
    <row r="491" spans="2:10">
      <c r="B491" s="149" t="s">
        <v>803</v>
      </c>
      <c r="C491" s="149" t="s">
        <v>583</v>
      </c>
      <c r="D491" s="150">
        <v>45952</v>
      </c>
      <c r="E491" s="149" t="s">
        <v>804</v>
      </c>
      <c r="F491" s="149" t="s">
        <v>794</v>
      </c>
      <c r="G491">
        <f>VLOOKUP(B491,Sheet1!E:N,10,FALSE)</f>
        <v>90</v>
      </c>
      <c r="H491" s="100">
        <f t="shared" si="16"/>
        <v>45862</v>
      </c>
      <c r="J491" t="str">
        <f t="shared" si="17"/>
        <v>Y</v>
      </c>
    </row>
    <row r="492" spans="2:10">
      <c r="B492" s="149" t="s">
        <v>805</v>
      </c>
      <c r="C492" s="149" t="s">
        <v>583</v>
      </c>
      <c r="D492" s="150">
        <v>45963</v>
      </c>
      <c r="E492" s="149" t="s">
        <v>806</v>
      </c>
      <c r="F492" s="149" t="s">
        <v>807</v>
      </c>
      <c r="G492">
        <f>VLOOKUP(B492,Sheet1!E:N,10,FALSE)</f>
        <v>90</v>
      </c>
      <c r="H492" s="100">
        <f t="shared" si="16"/>
        <v>45873</v>
      </c>
      <c r="J492" t="str">
        <f t="shared" si="17"/>
        <v>Y</v>
      </c>
    </row>
    <row r="493" spans="2:10">
      <c r="B493" s="149" t="s">
        <v>808</v>
      </c>
      <c r="C493" s="149" t="s">
        <v>422</v>
      </c>
      <c r="D493" s="150">
        <v>45857</v>
      </c>
      <c r="E493" s="149" t="s">
        <v>809</v>
      </c>
      <c r="F493" s="149" t="s">
        <v>424</v>
      </c>
      <c r="G493">
        <f>VLOOKUP(B493,Sheet1!E:N,10,FALSE)</f>
        <v>120</v>
      </c>
      <c r="H493" s="100">
        <f t="shared" si="16"/>
        <v>45737</v>
      </c>
      <c r="J493" t="str">
        <f t="shared" si="17"/>
        <v>N</v>
      </c>
    </row>
    <row r="494" spans="2:10">
      <c r="B494" s="149" t="s">
        <v>810</v>
      </c>
      <c r="C494" s="149" t="s">
        <v>422</v>
      </c>
      <c r="D494" s="150">
        <v>45857</v>
      </c>
      <c r="E494" s="149" t="s">
        <v>811</v>
      </c>
      <c r="F494" s="149" t="s">
        <v>812</v>
      </c>
      <c r="G494">
        <f>VLOOKUP(B494,Sheet1!E:N,10,FALSE)</f>
        <v>120</v>
      </c>
      <c r="H494" s="100">
        <f t="shared" si="16"/>
        <v>45737</v>
      </c>
      <c r="J494" t="str">
        <f t="shared" si="17"/>
        <v>N</v>
      </c>
    </row>
    <row r="495" spans="2:10">
      <c r="B495" s="149" t="s">
        <v>813</v>
      </c>
      <c r="C495" s="149" t="s">
        <v>422</v>
      </c>
      <c r="D495" s="150">
        <v>45874</v>
      </c>
      <c r="E495" s="149" t="s">
        <v>814</v>
      </c>
      <c r="F495" s="149" t="s">
        <v>815</v>
      </c>
      <c r="G495">
        <f>VLOOKUP(B495,Sheet1!E:N,10,FALSE)</f>
        <v>120</v>
      </c>
      <c r="H495" s="100">
        <f t="shared" ref="H495:H558" si="18">D495-G495</f>
        <v>45754</v>
      </c>
      <c r="J495" t="str">
        <f t="shared" ref="J495:J558" si="19">IF(H495&gt;$H$1,"Y","N")</f>
        <v>N</v>
      </c>
    </row>
    <row r="496" spans="2:10">
      <c r="B496" s="149" t="s">
        <v>816</v>
      </c>
      <c r="C496" s="149" t="s">
        <v>720</v>
      </c>
      <c r="D496" s="150">
        <v>45759</v>
      </c>
      <c r="E496" s="149" t="s">
        <v>817</v>
      </c>
      <c r="F496" s="149" t="s">
        <v>784</v>
      </c>
      <c r="G496">
        <f>VLOOKUP(B496,Sheet1!E:N,10,FALSE)</f>
        <v>90</v>
      </c>
      <c r="H496" s="100">
        <f t="shared" si="18"/>
        <v>45669</v>
      </c>
      <c r="J496" t="str">
        <f t="shared" si="19"/>
        <v>N</v>
      </c>
    </row>
    <row r="497" spans="2:10">
      <c r="B497" s="149" t="s">
        <v>818</v>
      </c>
      <c r="C497" s="149" t="s">
        <v>720</v>
      </c>
      <c r="D497" s="150">
        <v>45759</v>
      </c>
      <c r="E497" s="149" t="s">
        <v>819</v>
      </c>
      <c r="F497" s="149" t="s">
        <v>784</v>
      </c>
      <c r="G497">
        <f>VLOOKUP(B497,Sheet1!E:N,10,FALSE)</f>
        <v>90</v>
      </c>
      <c r="H497" s="100">
        <f t="shared" si="18"/>
        <v>45669</v>
      </c>
      <c r="J497" t="str">
        <f t="shared" si="19"/>
        <v>N</v>
      </c>
    </row>
    <row r="498" spans="2:10">
      <c r="B498" s="149" t="s">
        <v>820</v>
      </c>
      <c r="C498" s="149" t="s">
        <v>720</v>
      </c>
      <c r="D498" s="150">
        <v>45934</v>
      </c>
      <c r="E498" s="149" t="s">
        <v>821</v>
      </c>
      <c r="F498" s="149" t="s">
        <v>822</v>
      </c>
      <c r="G498">
        <f>VLOOKUP(B498,Sheet1!E:N,10,FALSE)</f>
        <v>90</v>
      </c>
      <c r="H498" s="100">
        <f t="shared" si="18"/>
        <v>45844</v>
      </c>
      <c r="J498" t="str">
        <f t="shared" si="19"/>
        <v>Y</v>
      </c>
    </row>
    <row r="499" spans="2:10">
      <c r="B499" s="149" t="s">
        <v>823</v>
      </c>
      <c r="C499" s="149" t="s">
        <v>720</v>
      </c>
      <c r="D499" s="150">
        <v>45941</v>
      </c>
      <c r="E499" s="149" t="s">
        <v>824</v>
      </c>
      <c r="F499" s="149" t="s">
        <v>822</v>
      </c>
      <c r="G499">
        <f>VLOOKUP(B499,Sheet1!E:N,10,FALSE)</f>
        <v>90</v>
      </c>
      <c r="H499" s="100">
        <f t="shared" si="18"/>
        <v>45851</v>
      </c>
      <c r="J499" t="str">
        <f t="shared" si="19"/>
        <v>Y</v>
      </c>
    </row>
    <row r="500" spans="2:10">
      <c r="B500" s="149" t="s">
        <v>825</v>
      </c>
      <c r="C500" s="149" t="s">
        <v>440</v>
      </c>
      <c r="D500" s="150">
        <v>46303</v>
      </c>
      <c r="E500" s="149" t="s">
        <v>826</v>
      </c>
      <c r="F500" s="149" t="s">
        <v>548</v>
      </c>
      <c r="G500">
        <f>VLOOKUP(B500,Sheet1!E:N,10,FALSE)</f>
        <v>120</v>
      </c>
      <c r="H500" s="100">
        <f t="shared" si="18"/>
        <v>46183</v>
      </c>
      <c r="J500" t="str">
        <f t="shared" si="19"/>
        <v>Y</v>
      </c>
    </row>
    <row r="501" spans="2:10">
      <c r="B501" s="149" t="s">
        <v>827</v>
      </c>
      <c r="C501" s="149" t="s">
        <v>550</v>
      </c>
      <c r="D501" s="150">
        <v>46129</v>
      </c>
      <c r="E501" s="149" t="s">
        <v>828</v>
      </c>
      <c r="F501" s="149" t="s">
        <v>552</v>
      </c>
      <c r="G501">
        <f>VLOOKUP(B501,Sheet1!E:N,10,FALSE)</f>
        <v>90</v>
      </c>
      <c r="H501" s="100">
        <f t="shared" si="18"/>
        <v>46039</v>
      </c>
      <c r="J501" t="str">
        <f t="shared" si="19"/>
        <v>Y</v>
      </c>
    </row>
    <row r="502" spans="2:10">
      <c r="B502" s="149" t="s">
        <v>829</v>
      </c>
      <c r="C502" s="149" t="s">
        <v>550</v>
      </c>
      <c r="D502" s="150">
        <v>46129</v>
      </c>
      <c r="E502" s="149" t="s">
        <v>830</v>
      </c>
      <c r="F502" s="149" t="s">
        <v>552</v>
      </c>
      <c r="G502">
        <f>VLOOKUP(B502,Sheet1!E:N,10,FALSE)</f>
        <v>90</v>
      </c>
      <c r="H502" s="100">
        <f t="shared" si="18"/>
        <v>46039</v>
      </c>
      <c r="J502" t="str">
        <f t="shared" si="19"/>
        <v>Y</v>
      </c>
    </row>
    <row r="503" spans="2:10">
      <c r="B503" s="149" t="s">
        <v>831</v>
      </c>
      <c r="C503" s="149" t="s">
        <v>550</v>
      </c>
      <c r="D503" s="150">
        <v>46130</v>
      </c>
      <c r="E503" s="149" t="s">
        <v>828</v>
      </c>
      <c r="F503" s="149" t="s">
        <v>557</v>
      </c>
      <c r="G503">
        <f>VLOOKUP(B503,Sheet1!E:N,10,FALSE)</f>
        <v>90</v>
      </c>
      <c r="H503" s="100">
        <f t="shared" si="18"/>
        <v>46040</v>
      </c>
      <c r="J503" t="str">
        <f t="shared" si="19"/>
        <v>Y</v>
      </c>
    </row>
    <row r="504" spans="2:10">
      <c r="B504" s="149" t="s">
        <v>832</v>
      </c>
      <c r="C504" s="149" t="s">
        <v>550</v>
      </c>
      <c r="D504" s="150">
        <v>46130</v>
      </c>
      <c r="E504" s="149" t="s">
        <v>830</v>
      </c>
      <c r="F504" s="149" t="s">
        <v>557</v>
      </c>
      <c r="G504">
        <f>VLOOKUP(B504,Sheet1!E:N,10,FALSE)</f>
        <v>90</v>
      </c>
      <c r="H504" s="100">
        <f t="shared" si="18"/>
        <v>46040</v>
      </c>
      <c r="J504" t="str">
        <f t="shared" si="19"/>
        <v>Y</v>
      </c>
    </row>
    <row r="505" spans="2:10">
      <c r="B505" s="149" t="s">
        <v>833</v>
      </c>
      <c r="C505" s="149" t="s">
        <v>550</v>
      </c>
      <c r="D505" s="150">
        <v>46284</v>
      </c>
      <c r="E505" s="149" t="s">
        <v>834</v>
      </c>
      <c r="F505" s="149" t="s">
        <v>557</v>
      </c>
      <c r="G505">
        <f>VLOOKUP(B505,Sheet1!E:N,10,FALSE)</f>
        <v>90</v>
      </c>
      <c r="H505" s="100">
        <f t="shared" si="18"/>
        <v>46194</v>
      </c>
      <c r="J505" t="str">
        <f t="shared" si="19"/>
        <v>Y</v>
      </c>
    </row>
    <row r="506" spans="2:10">
      <c r="B506" s="149" t="s">
        <v>835</v>
      </c>
      <c r="C506" s="149" t="s">
        <v>550</v>
      </c>
      <c r="D506" s="150">
        <v>46284</v>
      </c>
      <c r="E506" s="149" t="s">
        <v>836</v>
      </c>
      <c r="F506" s="149" t="s">
        <v>837</v>
      </c>
      <c r="G506">
        <f>VLOOKUP(B506,Sheet1!E:N,10,FALSE)</f>
        <v>90</v>
      </c>
      <c r="H506" s="100">
        <f t="shared" si="18"/>
        <v>46194</v>
      </c>
      <c r="J506" t="str">
        <f t="shared" si="19"/>
        <v>Y</v>
      </c>
    </row>
    <row r="507" spans="2:10">
      <c r="B507" s="149" t="s">
        <v>838</v>
      </c>
      <c r="C507" s="149" t="s">
        <v>550</v>
      </c>
      <c r="D507" s="150">
        <v>46297</v>
      </c>
      <c r="E507" s="149" t="s">
        <v>839</v>
      </c>
      <c r="F507" s="149" t="s">
        <v>552</v>
      </c>
      <c r="G507">
        <f>VLOOKUP(B507,Sheet1!E:N,10,FALSE)</f>
        <v>90</v>
      </c>
      <c r="H507" s="100">
        <f t="shared" si="18"/>
        <v>46207</v>
      </c>
      <c r="J507" t="str">
        <f t="shared" si="19"/>
        <v>Y</v>
      </c>
    </row>
    <row r="508" spans="2:10">
      <c r="B508" s="149" t="s">
        <v>840</v>
      </c>
      <c r="C508" s="149" t="s">
        <v>550</v>
      </c>
      <c r="D508" s="150">
        <v>46297</v>
      </c>
      <c r="E508" s="149" t="s">
        <v>841</v>
      </c>
      <c r="F508" s="149" t="s">
        <v>842</v>
      </c>
      <c r="G508">
        <f>VLOOKUP(B508,Sheet1!E:N,10,FALSE)</f>
        <v>90</v>
      </c>
      <c r="H508" s="100">
        <f t="shared" si="18"/>
        <v>46207</v>
      </c>
      <c r="J508" t="str">
        <f t="shared" si="19"/>
        <v>Y</v>
      </c>
    </row>
    <row r="509" spans="2:10">
      <c r="B509" s="149" t="s">
        <v>843</v>
      </c>
      <c r="C509" s="149" t="s">
        <v>550</v>
      </c>
      <c r="D509" s="150">
        <v>46298</v>
      </c>
      <c r="E509" s="149" t="s">
        <v>839</v>
      </c>
      <c r="F509" s="149" t="s">
        <v>557</v>
      </c>
      <c r="G509">
        <f>VLOOKUP(B509,Sheet1!E:N,10,FALSE)</f>
        <v>90</v>
      </c>
      <c r="H509" s="100">
        <f t="shared" si="18"/>
        <v>46208</v>
      </c>
      <c r="J509" t="str">
        <f t="shared" si="19"/>
        <v>Y</v>
      </c>
    </row>
    <row r="510" spans="2:10">
      <c r="B510" s="149" t="s">
        <v>844</v>
      </c>
      <c r="C510" s="149" t="s">
        <v>550</v>
      </c>
      <c r="D510" s="150">
        <v>46298</v>
      </c>
      <c r="E510" s="149" t="s">
        <v>845</v>
      </c>
      <c r="F510" s="149" t="s">
        <v>557</v>
      </c>
      <c r="G510">
        <f>VLOOKUP(B510,Sheet1!E:N,10,FALSE)</f>
        <v>90</v>
      </c>
      <c r="H510" s="100">
        <f t="shared" si="18"/>
        <v>46208</v>
      </c>
      <c r="J510" t="str">
        <f t="shared" si="19"/>
        <v>Y</v>
      </c>
    </row>
    <row r="511" spans="2:10">
      <c r="B511" s="149" t="s">
        <v>846</v>
      </c>
      <c r="C511" s="149" t="s">
        <v>583</v>
      </c>
      <c r="D511" s="150">
        <v>46134</v>
      </c>
      <c r="E511" s="149" t="s">
        <v>847</v>
      </c>
      <c r="F511" s="149" t="s">
        <v>567</v>
      </c>
      <c r="G511">
        <f>VLOOKUP(B511,Sheet1!E:N,10,FALSE)</f>
        <v>90</v>
      </c>
      <c r="H511" s="100">
        <f t="shared" si="18"/>
        <v>46044</v>
      </c>
      <c r="J511" t="str">
        <f t="shared" si="19"/>
        <v>Y</v>
      </c>
    </row>
    <row r="512" spans="2:10">
      <c r="B512" s="149" t="s">
        <v>848</v>
      </c>
      <c r="C512" s="149" t="s">
        <v>583</v>
      </c>
      <c r="D512" s="150">
        <v>46134</v>
      </c>
      <c r="E512" s="149" t="s">
        <v>849</v>
      </c>
      <c r="F512" s="149" t="s">
        <v>644</v>
      </c>
      <c r="G512">
        <f>VLOOKUP(B512,Sheet1!E:N,10,FALSE)</f>
        <v>90</v>
      </c>
      <c r="H512" s="100">
        <f t="shared" si="18"/>
        <v>46044</v>
      </c>
      <c r="J512" t="str">
        <f t="shared" si="19"/>
        <v>Y</v>
      </c>
    </row>
    <row r="513" spans="2:10">
      <c r="B513" s="149" t="s">
        <v>850</v>
      </c>
      <c r="C513" s="149" t="s">
        <v>583</v>
      </c>
      <c r="D513" s="150">
        <v>46145</v>
      </c>
      <c r="E513" s="149" t="s">
        <v>851</v>
      </c>
      <c r="F513" s="149" t="s">
        <v>598</v>
      </c>
      <c r="G513">
        <f>VLOOKUP(B513,Sheet1!E:N,10,FALSE)</f>
        <v>90</v>
      </c>
      <c r="H513" s="100">
        <f t="shared" si="18"/>
        <v>46055</v>
      </c>
      <c r="J513" t="str">
        <f t="shared" si="19"/>
        <v>Y</v>
      </c>
    </row>
    <row r="514" spans="2:10">
      <c r="B514" s="149" t="s">
        <v>852</v>
      </c>
      <c r="C514" s="149" t="s">
        <v>583</v>
      </c>
      <c r="D514" s="150">
        <v>46145</v>
      </c>
      <c r="E514" s="149" t="s">
        <v>853</v>
      </c>
      <c r="F514" s="149" t="s">
        <v>579</v>
      </c>
      <c r="G514">
        <f>VLOOKUP(B514,Sheet1!E:N,10,FALSE)</f>
        <v>90</v>
      </c>
      <c r="H514" s="100">
        <f t="shared" si="18"/>
        <v>46055</v>
      </c>
      <c r="J514" t="str">
        <f t="shared" si="19"/>
        <v>Y</v>
      </c>
    </row>
    <row r="515" spans="2:10">
      <c r="B515" s="149" t="s">
        <v>854</v>
      </c>
      <c r="C515" s="149" t="s">
        <v>583</v>
      </c>
      <c r="D515" s="150">
        <v>46156</v>
      </c>
      <c r="E515" s="149" t="s">
        <v>855</v>
      </c>
      <c r="F515" s="149" t="s">
        <v>603</v>
      </c>
      <c r="G515">
        <f>VLOOKUP(B515,Sheet1!E:N,10,FALSE)</f>
        <v>90</v>
      </c>
      <c r="H515" s="100">
        <f t="shared" si="18"/>
        <v>46066</v>
      </c>
      <c r="J515" t="str">
        <f t="shared" si="19"/>
        <v>Y</v>
      </c>
    </row>
    <row r="516" spans="2:10">
      <c r="B516" s="149" t="s">
        <v>856</v>
      </c>
      <c r="C516" s="149" t="s">
        <v>583</v>
      </c>
      <c r="D516" s="150">
        <v>46156</v>
      </c>
      <c r="E516" s="149" t="s">
        <v>857</v>
      </c>
      <c r="F516" s="149" t="s">
        <v>606</v>
      </c>
      <c r="G516">
        <f>VLOOKUP(B516,Sheet1!E:N,10,FALSE)</f>
        <v>90</v>
      </c>
      <c r="H516" s="100">
        <f t="shared" si="18"/>
        <v>46066</v>
      </c>
      <c r="J516" t="str">
        <f t="shared" si="19"/>
        <v>Y</v>
      </c>
    </row>
    <row r="517" spans="2:10">
      <c r="B517" s="149" t="s">
        <v>858</v>
      </c>
      <c r="C517" s="149" t="s">
        <v>583</v>
      </c>
      <c r="D517" s="150">
        <v>46166</v>
      </c>
      <c r="E517" s="149" t="s">
        <v>859</v>
      </c>
      <c r="F517" s="149" t="s">
        <v>609</v>
      </c>
      <c r="G517">
        <f>VLOOKUP(B517,Sheet1!E:N,10,FALSE)</f>
        <v>90</v>
      </c>
      <c r="H517" s="100">
        <f t="shared" si="18"/>
        <v>46076</v>
      </c>
      <c r="J517" t="str">
        <f t="shared" si="19"/>
        <v>Y</v>
      </c>
    </row>
    <row r="518" spans="2:10">
      <c r="B518" s="149" t="s">
        <v>860</v>
      </c>
      <c r="C518" s="149" t="s">
        <v>583</v>
      </c>
      <c r="D518" s="150">
        <v>46166</v>
      </c>
      <c r="E518" s="149" t="s">
        <v>861</v>
      </c>
      <c r="F518" s="149" t="s">
        <v>862</v>
      </c>
      <c r="G518">
        <f>VLOOKUP(B518,Sheet1!E:N,10,FALSE)</f>
        <v>90</v>
      </c>
      <c r="H518" s="100">
        <f t="shared" si="18"/>
        <v>46076</v>
      </c>
      <c r="J518" t="str">
        <f t="shared" si="19"/>
        <v>Y</v>
      </c>
    </row>
    <row r="519" spans="2:10">
      <c r="B519" s="149" t="s">
        <v>863</v>
      </c>
      <c r="C519" s="149" t="s">
        <v>583</v>
      </c>
      <c r="D519" s="150">
        <v>46176</v>
      </c>
      <c r="E519" s="149" t="s">
        <v>864</v>
      </c>
      <c r="F519" s="149" t="s">
        <v>865</v>
      </c>
      <c r="G519">
        <f>VLOOKUP(B519,Sheet1!E:N,10,FALSE)</f>
        <v>90</v>
      </c>
      <c r="H519" s="100">
        <f t="shared" si="18"/>
        <v>46086</v>
      </c>
      <c r="J519" t="str">
        <f t="shared" si="19"/>
        <v>Y</v>
      </c>
    </row>
    <row r="520" spans="2:10">
      <c r="B520" s="149" t="s">
        <v>866</v>
      </c>
      <c r="C520" s="149" t="s">
        <v>583</v>
      </c>
      <c r="D520" s="150">
        <v>46176</v>
      </c>
      <c r="E520" s="149" t="s">
        <v>867</v>
      </c>
      <c r="F520" s="149" t="s">
        <v>615</v>
      </c>
      <c r="G520">
        <f>VLOOKUP(B520,Sheet1!E:N,10,FALSE)</f>
        <v>90</v>
      </c>
      <c r="H520" s="100">
        <f t="shared" si="18"/>
        <v>46086</v>
      </c>
      <c r="J520" t="str">
        <f t="shared" si="19"/>
        <v>Y</v>
      </c>
    </row>
    <row r="521" spans="2:10">
      <c r="B521" s="149" t="s">
        <v>868</v>
      </c>
      <c r="C521" s="149" t="s">
        <v>583</v>
      </c>
      <c r="D521" s="150">
        <v>46187</v>
      </c>
      <c r="E521" s="149" t="s">
        <v>869</v>
      </c>
      <c r="F521" s="149" t="s">
        <v>612</v>
      </c>
      <c r="G521">
        <f>VLOOKUP(B521,Sheet1!E:N,10,FALSE)</f>
        <v>90</v>
      </c>
      <c r="H521" s="100">
        <f t="shared" si="18"/>
        <v>46097</v>
      </c>
      <c r="J521" t="str">
        <f t="shared" si="19"/>
        <v>Y</v>
      </c>
    </row>
    <row r="522" spans="2:10">
      <c r="B522" s="149" t="s">
        <v>870</v>
      </c>
      <c r="C522" s="149" t="s">
        <v>583</v>
      </c>
      <c r="D522" s="150">
        <v>46187</v>
      </c>
      <c r="E522" s="149" t="s">
        <v>871</v>
      </c>
      <c r="F522" s="149" t="s">
        <v>592</v>
      </c>
      <c r="G522">
        <f>VLOOKUP(B522,Sheet1!E:N,10,FALSE)</f>
        <v>90</v>
      </c>
      <c r="H522" s="100">
        <f t="shared" si="18"/>
        <v>46097</v>
      </c>
      <c r="J522" t="str">
        <f t="shared" si="19"/>
        <v>Y</v>
      </c>
    </row>
    <row r="523" spans="2:10">
      <c r="B523" s="149" t="s">
        <v>872</v>
      </c>
      <c r="C523" s="149" t="s">
        <v>583</v>
      </c>
      <c r="D523" s="150">
        <v>46187</v>
      </c>
      <c r="E523" s="149" t="s">
        <v>873</v>
      </c>
      <c r="F523" s="149" t="s">
        <v>592</v>
      </c>
      <c r="G523">
        <f>VLOOKUP(B523,Sheet1!E:N,10,FALSE)</f>
        <v>90</v>
      </c>
      <c r="H523" s="100">
        <f t="shared" si="18"/>
        <v>46097</v>
      </c>
      <c r="J523" t="str">
        <f t="shared" si="19"/>
        <v>Y</v>
      </c>
    </row>
    <row r="524" spans="2:10">
      <c r="B524" s="149" t="s">
        <v>874</v>
      </c>
      <c r="C524" s="149" t="s">
        <v>583</v>
      </c>
      <c r="D524" s="150">
        <v>46194</v>
      </c>
      <c r="E524" s="149" t="s">
        <v>875</v>
      </c>
      <c r="F524" s="149" t="s">
        <v>567</v>
      </c>
      <c r="G524">
        <f>VLOOKUP(B524,Sheet1!E:N,10,FALSE)</f>
        <v>90</v>
      </c>
      <c r="H524" s="100">
        <f t="shared" si="18"/>
        <v>46104</v>
      </c>
      <c r="J524" t="str">
        <f t="shared" si="19"/>
        <v>Y</v>
      </c>
    </row>
    <row r="525" spans="2:10">
      <c r="B525" s="149" t="s">
        <v>876</v>
      </c>
      <c r="C525" s="149" t="s">
        <v>583</v>
      </c>
      <c r="D525" s="150">
        <v>46194</v>
      </c>
      <c r="E525" s="149" t="s">
        <v>877</v>
      </c>
      <c r="F525" s="149" t="s">
        <v>567</v>
      </c>
      <c r="G525">
        <f>VLOOKUP(B525,Sheet1!E:N,10,FALSE)</f>
        <v>90</v>
      </c>
      <c r="H525" s="100">
        <f t="shared" si="18"/>
        <v>46104</v>
      </c>
      <c r="J525" t="str">
        <f t="shared" si="19"/>
        <v>Y</v>
      </c>
    </row>
    <row r="526" spans="2:10">
      <c r="B526" s="149" t="s">
        <v>878</v>
      </c>
      <c r="C526" s="149" t="s">
        <v>583</v>
      </c>
      <c r="D526" s="150">
        <v>46194</v>
      </c>
      <c r="E526" s="149" t="s">
        <v>879</v>
      </c>
      <c r="F526" s="149" t="s">
        <v>585</v>
      </c>
      <c r="G526">
        <f>VLOOKUP(B526,Sheet1!E:N,10,FALSE)</f>
        <v>90</v>
      </c>
      <c r="H526" s="100">
        <f t="shared" si="18"/>
        <v>46104</v>
      </c>
      <c r="J526" t="str">
        <f t="shared" si="19"/>
        <v>Y</v>
      </c>
    </row>
    <row r="527" spans="2:10">
      <c r="B527" s="149" t="s">
        <v>880</v>
      </c>
      <c r="C527" s="149" t="s">
        <v>583</v>
      </c>
      <c r="D527" s="150">
        <v>46201</v>
      </c>
      <c r="E527" s="149" t="s">
        <v>881</v>
      </c>
      <c r="F527" s="149" t="s">
        <v>572</v>
      </c>
      <c r="G527">
        <f>VLOOKUP(B527,Sheet1!E:N,10,FALSE)</f>
        <v>90</v>
      </c>
      <c r="H527" s="100">
        <f t="shared" si="18"/>
        <v>46111</v>
      </c>
      <c r="J527" t="str">
        <f t="shared" si="19"/>
        <v>Y</v>
      </c>
    </row>
    <row r="528" spans="2:10">
      <c r="B528" s="149" t="s">
        <v>882</v>
      </c>
      <c r="C528" s="149" t="s">
        <v>583</v>
      </c>
      <c r="D528" s="150">
        <v>46201</v>
      </c>
      <c r="E528" s="149" t="s">
        <v>883</v>
      </c>
      <c r="F528" s="149" t="s">
        <v>635</v>
      </c>
      <c r="G528">
        <f>VLOOKUP(B528,Sheet1!E:N,10,FALSE)</f>
        <v>90</v>
      </c>
      <c r="H528" s="100">
        <f t="shared" si="18"/>
        <v>46111</v>
      </c>
      <c r="J528" t="str">
        <f t="shared" si="19"/>
        <v>Y</v>
      </c>
    </row>
    <row r="529" spans="2:10">
      <c r="B529" s="149" t="s">
        <v>884</v>
      </c>
      <c r="C529" s="149" t="s">
        <v>583</v>
      </c>
      <c r="D529" s="150">
        <v>46201</v>
      </c>
      <c r="E529" s="149" t="s">
        <v>879</v>
      </c>
      <c r="F529" s="149" t="s">
        <v>572</v>
      </c>
      <c r="G529">
        <f>VLOOKUP(B529,Sheet1!E:N,10,FALSE)</f>
        <v>90</v>
      </c>
      <c r="H529" s="100">
        <f t="shared" si="18"/>
        <v>46111</v>
      </c>
      <c r="J529" t="str">
        <f t="shared" si="19"/>
        <v>Y</v>
      </c>
    </row>
    <row r="530" spans="2:10">
      <c r="B530" s="149" t="s">
        <v>885</v>
      </c>
      <c r="C530" s="149" t="s">
        <v>583</v>
      </c>
      <c r="D530" s="150">
        <v>46208</v>
      </c>
      <c r="E530" s="149" t="s">
        <v>886</v>
      </c>
      <c r="F530" s="149" t="s">
        <v>635</v>
      </c>
      <c r="G530">
        <f>VLOOKUP(B530,Sheet1!E:N,10,FALSE)</f>
        <v>90</v>
      </c>
      <c r="H530" s="100">
        <f t="shared" si="18"/>
        <v>46118</v>
      </c>
      <c r="J530" t="str">
        <f t="shared" si="19"/>
        <v>Y</v>
      </c>
    </row>
    <row r="531" spans="2:10">
      <c r="B531" s="149" t="s">
        <v>887</v>
      </c>
      <c r="C531" s="149" t="s">
        <v>583</v>
      </c>
      <c r="D531" s="150">
        <v>46208</v>
      </c>
      <c r="E531" s="149" t="s">
        <v>888</v>
      </c>
      <c r="F531" s="149" t="s">
        <v>572</v>
      </c>
      <c r="G531">
        <f>VLOOKUP(B531,Sheet1!E:N,10,FALSE)</f>
        <v>90</v>
      </c>
      <c r="H531" s="100">
        <f t="shared" si="18"/>
        <v>46118</v>
      </c>
      <c r="J531" t="str">
        <f t="shared" si="19"/>
        <v>Y</v>
      </c>
    </row>
    <row r="532" spans="2:10">
      <c r="B532" s="149" t="s">
        <v>889</v>
      </c>
      <c r="C532" s="149" t="s">
        <v>583</v>
      </c>
      <c r="D532" s="150">
        <v>46208</v>
      </c>
      <c r="E532" s="149" t="s">
        <v>873</v>
      </c>
      <c r="F532" s="149" t="s">
        <v>579</v>
      </c>
      <c r="G532">
        <f>VLOOKUP(B532,Sheet1!E:N,10,FALSE)</f>
        <v>90</v>
      </c>
      <c r="H532" s="100">
        <f t="shared" si="18"/>
        <v>46118</v>
      </c>
      <c r="J532" t="str">
        <f t="shared" si="19"/>
        <v>Y</v>
      </c>
    </row>
    <row r="533" spans="2:10">
      <c r="B533" s="149" t="s">
        <v>890</v>
      </c>
      <c r="C533" s="149" t="s">
        <v>583</v>
      </c>
      <c r="D533" s="150">
        <v>46215</v>
      </c>
      <c r="E533" s="149" t="s">
        <v>891</v>
      </c>
      <c r="F533" s="149" t="s">
        <v>567</v>
      </c>
      <c r="G533">
        <f>VLOOKUP(B533,Sheet1!E:N,10,FALSE)</f>
        <v>90</v>
      </c>
      <c r="H533" s="100">
        <f t="shared" si="18"/>
        <v>46125</v>
      </c>
      <c r="J533" t="str">
        <f t="shared" si="19"/>
        <v>Y</v>
      </c>
    </row>
    <row r="534" spans="2:10">
      <c r="B534" s="149" t="s">
        <v>892</v>
      </c>
      <c r="C534" s="149" t="s">
        <v>583</v>
      </c>
      <c r="D534" s="150">
        <v>46215</v>
      </c>
      <c r="E534" s="149" t="s">
        <v>893</v>
      </c>
      <c r="F534" s="149" t="s">
        <v>894</v>
      </c>
      <c r="G534">
        <f>VLOOKUP(B534,Sheet1!E:N,10,FALSE)</f>
        <v>90</v>
      </c>
      <c r="H534" s="100">
        <f t="shared" si="18"/>
        <v>46125</v>
      </c>
      <c r="J534" t="str">
        <f t="shared" si="19"/>
        <v>Y</v>
      </c>
    </row>
    <row r="535" spans="2:10">
      <c r="B535" s="149" t="s">
        <v>895</v>
      </c>
      <c r="C535" s="149" t="s">
        <v>583</v>
      </c>
      <c r="D535" s="150">
        <v>46215</v>
      </c>
      <c r="E535" s="149" t="s">
        <v>873</v>
      </c>
      <c r="F535" s="149" t="s">
        <v>585</v>
      </c>
      <c r="G535">
        <f>VLOOKUP(B535,Sheet1!E:N,10,FALSE)</f>
        <v>90</v>
      </c>
      <c r="H535" s="100">
        <f t="shared" si="18"/>
        <v>46125</v>
      </c>
      <c r="J535" t="str">
        <f t="shared" si="19"/>
        <v>Y</v>
      </c>
    </row>
    <row r="536" spans="2:10">
      <c r="B536" s="149" t="s">
        <v>896</v>
      </c>
      <c r="C536" s="149" t="s">
        <v>583</v>
      </c>
      <c r="D536" s="150">
        <v>46222</v>
      </c>
      <c r="E536" s="149" t="s">
        <v>897</v>
      </c>
      <c r="F536" s="149" t="s">
        <v>579</v>
      </c>
      <c r="G536">
        <f>VLOOKUP(B536,Sheet1!E:N,10,FALSE)</f>
        <v>90</v>
      </c>
      <c r="H536" s="100">
        <f t="shared" si="18"/>
        <v>46132</v>
      </c>
      <c r="J536" t="str">
        <f t="shared" si="19"/>
        <v>Y</v>
      </c>
    </row>
    <row r="537" spans="2:10">
      <c r="B537" s="149" t="s">
        <v>898</v>
      </c>
      <c r="C537" s="149" t="s">
        <v>583</v>
      </c>
      <c r="D537" s="150">
        <v>46222</v>
      </c>
      <c r="E537" s="149" t="s">
        <v>899</v>
      </c>
      <c r="F537" s="149" t="s">
        <v>635</v>
      </c>
      <c r="G537">
        <f>VLOOKUP(B537,Sheet1!E:N,10,FALSE)</f>
        <v>90</v>
      </c>
      <c r="H537" s="100">
        <f t="shared" si="18"/>
        <v>46132</v>
      </c>
      <c r="J537" t="str">
        <f t="shared" si="19"/>
        <v>Y</v>
      </c>
    </row>
    <row r="538" spans="2:10">
      <c r="B538" s="149" t="s">
        <v>900</v>
      </c>
      <c r="C538" s="149" t="s">
        <v>583</v>
      </c>
      <c r="D538" s="150">
        <v>46222</v>
      </c>
      <c r="E538" s="149" t="s">
        <v>879</v>
      </c>
      <c r="F538" s="149" t="s">
        <v>901</v>
      </c>
      <c r="G538">
        <f>VLOOKUP(B538,Sheet1!E:N,10,FALSE)</f>
        <v>90</v>
      </c>
      <c r="H538" s="100">
        <f t="shared" si="18"/>
        <v>46132</v>
      </c>
      <c r="J538" t="str">
        <f t="shared" si="19"/>
        <v>Y</v>
      </c>
    </row>
    <row r="539" spans="2:10">
      <c r="B539" s="149" t="s">
        <v>902</v>
      </c>
      <c r="C539" s="149" t="s">
        <v>583</v>
      </c>
      <c r="D539" s="150">
        <v>46229</v>
      </c>
      <c r="E539" s="149" t="s">
        <v>903</v>
      </c>
      <c r="F539" s="149" t="s">
        <v>612</v>
      </c>
      <c r="G539">
        <f>VLOOKUP(B539,Sheet1!E:N,10,FALSE)</f>
        <v>90</v>
      </c>
      <c r="H539" s="100">
        <f t="shared" si="18"/>
        <v>46139</v>
      </c>
      <c r="J539" t="str">
        <f t="shared" si="19"/>
        <v>Y</v>
      </c>
    </row>
    <row r="540" spans="2:10">
      <c r="B540" s="149" t="s">
        <v>904</v>
      </c>
      <c r="C540" s="149" t="s">
        <v>583</v>
      </c>
      <c r="D540" s="150">
        <v>46229</v>
      </c>
      <c r="E540" s="149" t="s">
        <v>905</v>
      </c>
      <c r="F540" s="149" t="s">
        <v>609</v>
      </c>
      <c r="G540">
        <f>VLOOKUP(B540,Sheet1!E:N,10,FALSE)</f>
        <v>90</v>
      </c>
      <c r="H540" s="100">
        <f t="shared" si="18"/>
        <v>46139</v>
      </c>
      <c r="J540" t="str">
        <f t="shared" si="19"/>
        <v>Y</v>
      </c>
    </row>
    <row r="541" spans="2:10">
      <c r="B541" s="149" t="s">
        <v>906</v>
      </c>
      <c r="C541" s="149" t="s">
        <v>583</v>
      </c>
      <c r="D541" s="150">
        <v>46229</v>
      </c>
      <c r="E541" s="149" t="s">
        <v>907</v>
      </c>
      <c r="F541" s="149" t="s">
        <v>592</v>
      </c>
      <c r="G541">
        <f>VLOOKUP(B541,Sheet1!E:N,10,FALSE)</f>
        <v>90</v>
      </c>
      <c r="H541" s="100">
        <f t="shared" si="18"/>
        <v>46139</v>
      </c>
      <c r="J541" t="str">
        <f t="shared" si="19"/>
        <v>Y</v>
      </c>
    </row>
    <row r="542" spans="2:10">
      <c r="B542" s="149" t="s">
        <v>908</v>
      </c>
      <c r="C542" s="149" t="s">
        <v>583</v>
      </c>
      <c r="D542" s="150">
        <v>46236</v>
      </c>
      <c r="E542" s="149" t="s">
        <v>909</v>
      </c>
      <c r="F542" s="149" t="s">
        <v>910</v>
      </c>
      <c r="G542">
        <f>VLOOKUP(B542,Sheet1!E:N,10,FALSE)</f>
        <v>90</v>
      </c>
      <c r="H542" s="100">
        <f t="shared" si="18"/>
        <v>46146</v>
      </c>
      <c r="J542" t="str">
        <f t="shared" si="19"/>
        <v>Y</v>
      </c>
    </row>
    <row r="543" spans="2:10">
      <c r="B543" s="149" t="s">
        <v>911</v>
      </c>
      <c r="C543" s="149" t="s">
        <v>583</v>
      </c>
      <c r="D543" s="150">
        <v>46236</v>
      </c>
      <c r="E543" s="149" t="s">
        <v>912</v>
      </c>
      <c r="F543" s="149" t="s">
        <v>567</v>
      </c>
      <c r="G543">
        <f>VLOOKUP(B543,Sheet1!E:N,10,FALSE)</f>
        <v>90</v>
      </c>
      <c r="H543" s="100">
        <f t="shared" si="18"/>
        <v>46146</v>
      </c>
      <c r="J543" t="str">
        <f t="shared" si="19"/>
        <v>Y</v>
      </c>
    </row>
    <row r="544" spans="2:10">
      <c r="B544" s="149" t="s">
        <v>913</v>
      </c>
      <c r="C544" s="149" t="s">
        <v>583</v>
      </c>
      <c r="D544" s="150">
        <v>46236</v>
      </c>
      <c r="E544" s="149" t="s">
        <v>914</v>
      </c>
      <c r="F544" s="149" t="s">
        <v>894</v>
      </c>
      <c r="G544">
        <f>VLOOKUP(B544,Sheet1!E:N,10,FALSE)</f>
        <v>90</v>
      </c>
      <c r="H544" s="100">
        <f t="shared" si="18"/>
        <v>46146</v>
      </c>
      <c r="J544" t="str">
        <f t="shared" si="19"/>
        <v>Y</v>
      </c>
    </row>
    <row r="545" spans="2:10">
      <c r="B545" s="149" t="s">
        <v>915</v>
      </c>
      <c r="C545" s="149" t="s">
        <v>583</v>
      </c>
      <c r="D545" s="150">
        <v>46243</v>
      </c>
      <c r="E545" s="149" t="s">
        <v>916</v>
      </c>
      <c r="F545" s="149" t="s">
        <v>618</v>
      </c>
      <c r="G545">
        <f>VLOOKUP(B545,Sheet1!E:N,10,FALSE)</f>
        <v>90</v>
      </c>
      <c r="H545" s="100">
        <f t="shared" si="18"/>
        <v>46153</v>
      </c>
      <c r="J545" t="str">
        <f t="shared" si="19"/>
        <v>Y</v>
      </c>
    </row>
    <row r="546" spans="2:10">
      <c r="B546" s="149" t="s">
        <v>917</v>
      </c>
      <c r="C546" s="149" t="s">
        <v>583</v>
      </c>
      <c r="D546" s="150">
        <v>46243</v>
      </c>
      <c r="E546" s="149" t="s">
        <v>918</v>
      </c>
      <c r="F546" s="149" t="s">
        <v>865</v>
      </c>
      <c r="G546">
        <f>VLOOKUP(B546,Sheet1!E:N,10,FALSE)</f>
        <v>90</v>
      </c>
      <c r="H546" s="100">
        <f t="shared" si="18"/>
        <v>46153</v>
      </c>
      <c r="J546" t="str">
        <f t="shared" si="19"/>
        <v>Y</v>
      </c>
    </row>
    <row r="547" spans="2:10">
      <c r="B547" s="149" t="s">
        <v>919</v>
      </c>
      <c r="C547" s="149" t="s">
        <v>583</v>
      </c>
      <c r="D547" s="150">
        <v>46243</v>
      </c>
      <c r="E547" s="149" t="s">
        <v>920</v>
      </c>
      <c r="F547" s="149" t="s">
        <v>615</v>
      </c>
      <c r="G547">
        <f>VLOOKUP(B547,Sheet1!E:N,10,FALSE)</f>
        <v>90</v>
      </c>
      <c r="H547" s="100">
        <f t="shared" si="18"/>
        <v>46153</v>
      </c>
      <c r="J547" t="str">
        <f t="shared" si="19"/>
        <v>Y</v>
      </c>
    </row>
    <row r="548" spans="2:10">
      <c r="B548" s="149" t="s">
        <v>921</v>
      </c>
      <c r="C548" s="149" t="s">
        <v>583</v>
      </c>
      <c r="D548" s="150">
        <v>46256</v>
      </c>
      <c r="E548" s="149" t="s">
        <v>897</v>
      </c>
      <c r="F548" s="149" t="s">
        <v>579</v>
      </c>
      <c r="G548">
        <f>VLOOKUP(B548,Sheet1!E:N,10,FALSE)</f>
        <v>90</v>
      </c>
      <c r="H548" s="100">
        <f t="shared" si="18"/>
        <v>46166</v>
      </c>
      <c r="J548" t="str">
        <f t="shared" si="19"/>
        <v>Y</v>
      </c>
    </row>
    <row r="549" spans="2:10">
      <c r="B549" s="149" t="s">
        <v>922</v>
      </c>
      <c r="C549" s="149" t="s">
        <v>583</v>
      </c>
      <c r="D549" s="150">
        <v>46256</v>
      </c>
      <c r="E549" s="149" t="s">
        <v>899</v>
      </c>
      <c r="F549" s="149" t="s">
        <v>635</v>
      </c>
      <c r="G549">
        <f>VLOOKUP(B549,Sheet1!E:N,10,FALSE)</f>
        <v>90</v>
      </c>
      <c r="H549" s="100">
        <f t="shared" si="18"/>
        <v>46166</v>
      </c>
      <c r="J549" t="str">
        <f t="shared" si="19"/>
        <v>Y</v>
      </c>
    </row>
    <row r="550" spans="2:10">
      <c r="B550" s="149" t="s">
        <v>923</v>
      </c>
      <c r="C550" s="149" t="s">
        <v>583</v>
      </c>
      <c r="D550" s="150">
        <v>46263</v>
      </c>
      <c r="E550" s="149" t="s">
        <v>924</v>
      </c>
      <c r="F550" s="149" t="s">
        <v>612</v>
      </c>
      <c r="G550">
        <f>VLOOKUP(B550,Sheet1!E:N,10,FALSE)</f>
        <v>90</v>
      </c>
      <c r="H550" s="100">
        <f t="shared" si="18"/>
        <v>46173</v>
      </c>
      <c r="J550" t="str">
        <f t="shared" si="19"/>
        <v>Y</v>
      </c>
    </row>
    <row r="551" spans="2:10">
      <c r="B551" s="149" t="s">
        <v>925</v>
      </c>
      <c r="C551" s="149" t="s">
        <v>583</v>
      </c>
      <c r="D551" s="150">
        <v>46277</v>
      </c>
      <c r="E551" s="149" t="s">
        <v>926</v>
      </c>
      <c r="F551" s="149" t="s">
        <v>644</v>
      </c>
      <c r="G551">
        <f>VLOOKUP(B551,Sheet1!E:N,10,FALSE)</f>
        <v>90</v>
      </c>
      <c r="H551" s="100">
        <f t="shared" si="18"/>
        <v>46187</v>
      </c>
      <c r="J551" t="str">
        <f t="shared" si="19"/>
        <v>Y</v>
      </c>
    </row>
    <row r="552" spans="2:10">
      <c r="B552" s="149" t="s">
        <v>927</v>
      </c>
      <c r="C552" s="149" t="s">
        <v>583</v>
      </c>
      <c r="D552" s="150">
        <v>46277</v>
      </c>
      <c r="E552" s="149" t="s">
        <v>928</v>
      </c>
      <c r="F552" s="149" t="s">
        <v>567</v>
      </c>
      <c r="G552">
        <f>VLOOKUP(B552,Sheet1!E:N,10,FALSE)</f>
        <v>90</v>
      </c>
      <c r="H552" s="100">
        <f t="shared" si="18"/>
        <v>46187</v>
      </c>
      <c r="J552" t="str">
        <f t="shared" si="19"/>
        <v>Y</v>
      </c>
    </row>
    <row r="553" spans="2:10">
      <c r="B553" s="149" t="s">
        <v>929</v>
      </c>
      <c r="C553" s="149" t="s">
        <v>583</v>
      </c>
      <c r="D553" s="150">
        <v>46288</v>
      </c>
      <c r="E553" s="149" t="s">
        <v>930</v>
      </c>
      <c r="F553" s="149" t="s">
        <v>649</v>
      </c>
      <c r="G553">
        <f>VLOOKUP(B553,Sheet1!E:N,10,FALSE)</f>
        <v>90</v>
      </c>
      <c r="H553" s="100">
        <f t="shared" si="18"/>
        <v>46198</v>
      </c>
      <c r="J553" t="str">
        <f t="shared" si="19"/>
        <v>Y</v>
      </c>
    </row>
    <row r="554" spans="2:10">
      <c r="B554" s="149" t="s">
        <v>931</v>
      </c>
      <c r="C554" s="149" t="s">
        <v>583</v>
      </c>
      <c r="D554" s="150">
        <v>46288</v>
      </c>
      <c r="E554" s="149" t="s">
        <v>932</v>
      </c>
      <c r="F554" s="149" t="s">
        <v>649</v>
      </c>
      <c r="G554">
        <f>VLOOKUP(B554,Sheet1!E:N,10,FALSE)</f>
        <v>90</v>
      </c>
      <c r="H554" s="100">
        <f t="shared" si="18"/>
        <v>46198</v>
      </c>
      <c r="J554" t="str">
        <f t="shared" si="19"/>
        <v>Y</v>
      </c>
    </row>
    <row r="555" spans="2:10">
      <c r="B555" s="149" t="s">
        <v>933</v>
      </c>
      <c r="C555" s="149" t="s">
        <v>583</v>
      </c>
      <c r="D555" s="150">
        <v>46298</v>
      </c>
      <c r="E555" s="149" t="s">
        <v>934</v>
      </c>
      <c r="F555" s="149" t="s">
        <v>572</v>
      </c>
      <c r="G555">
        <f>VLOOKUP(B555,Sheet1!E:N,10,FALSE)</f>
        <v>90</v>
      </c>
      <c r="H555" s="100">
        <f t="shared" si="18"/>
        <v>46208</v>
      </c>
      <c r="J555" t="str">
        <f t="shared" si="19"/>
        <v>Y</v>
      </c>
    </row>
    <row r="556" spans="2:10">
      <c r="B556" s="149" t="s">
        <v>935</v>
      </c>
      <c r="C556" s="149" t="s">
        <v>583</v>
      </c>
      <c r="D556" s="150">
        <v>46298</v>
      </c>
      <c r="E556" s="149" t="s">
        <v>936</v>
      </c>
      <c r="F556" s="149" t="s">
        <v>572</v>
      </c>
      <c r="G556">
        <f>VLOOKUP(B556,Sheet1!E:N,10,FALSE)</f>
        <v>90</v>
      </c>
      <c r="H556" s="100">
        <f t="shared" si="18"/>
        <v>46208</v>
      </c>
      <c r="J556" t="str">
        <f t="shared" si="19"/>
        <v>Y</v>
      </c>
    </row>
    <row r="557" spans="2:10">
      <c r="B557" s="149" t="s">
        <v>937</v>
      </c>
      <c r="C557" s="149" t="s">
        <v>583</v>
      </c>
      <c r="D557" s="150">
        <v>46309</v>
      </c>
      <c r="E557" s="149" t="s">
        <v>938</v>
      </c>
      <c r="F557" s="149" t="s">
        <v>572</v>
      </c>
      <c r="G557">
        <f>VLOOKUP(B557,Sheet1!E:N,10,FALSE)</f>
        <v>90</v>
      </c>
      <c r="H557" s="100">
        <f t="shared" si="18"/>
        <v>46219</v>
      </c>
      <c r="J557" t="str">
        <f t="shared" si="19"/>
        <v>Y</v>
      </c>
    </row>
    <row r="558" spans="2:10">
      <c r="B558" s="149" t="s">
        <v>939</v>
      </c>
      <c r="C558" s="149" t="s">
        <v>583</v>
      </c>
      <c r="D558" s="150">
        <v>46309</v>
      </c>
      <c r="E558" s="149" t="s">
        <v>940</v>
      </c>
      <c r="F558" s="149" t="s">
        <v>635</v>
      </c>
      <c r="G558">
        <f>VLOOKUP(B558,Sheet1!E:N,10,FALSE)</f>
        <v>90</v>
      </c>
      <c r="H558" s="100">
        <f t="shared" si="18"/>
        <v>46219</v>
      </c>
      <c r="J558" t="str">
        <f t="shared" si="19"/>
        <v>Y</v>
      </c>
    </row>
    <row r="559" spans="2:10">
      <c r="B559" s="149" t="s">
        <v>941</v>
      </c>
      <c r="C559" s="149" t="s">
        <v>583</v>
      </c>
      <c r="D559" s="150">
        <v>46319</v>
      </c>
      <c r="E559" s="149" t="s">
        <v>942</v>
      </c>
      <c r="F559" s="149" t="s">
        <v>635</v>
      </c>
      <c r="G559">
        <f>VLOOKUP(B559,Sheet1!E:N,10,FALSE)</f>
        <v>90</v>
      </c>
      <c r="H559" s="100">
        <f t="shared" ref="H559:H622" si="20">D559-G559</f>
        <v>46229</v>
      </c>
      <c r="J559" t="str">
        <f t="shared" ref="J559:J622" si="21">IF(H559&gt;$H$1,"Y","N")</f>
        <v>Y</v>
      </c>
    </row>
    <row r="560" spans="2:10">
      <c r="B560" s="149" t="s">
        <v>943</v>
      </c>
      <c r="C560" s="149" t="s">
        <v>550</v>
      </c>
      <c r="D560" s="150">
        <v>46142</v>
      </c>
      <c r="E560" s="149" t="s">
        <v>944</v>
      </c>
      <c r="F560" s="149" t="s">
        <v>552</v>
      </c>
      <c r="G560">
        <f>VLOOKUP(B560,Sheet1!E:N,10,FALSE)</f>
        <v>90</v>
      </c>
      <c r="H560" s="100">
        <f t="shared" si="20"/>
        <v>46052</v>
      </c>
      <c r="J560" t="str">
        <f t="shared" si="21"/>
        <v>Y</v>
      </c>
    </row>
    <row r="561" spans="2:10">
      <c r="B561" s="149" t="s">
        <v>945</v>
      </c>
      <c r="C561" s="149" t="s">
        <v>550</v>
      </c>
      <c r="D561" s="150">
        <v>46142</v>
      </c>
      <c r="E561" s="149" t="s">
        <v>946</v>
      </c>
      <c r="F561" s="149" t="s">
        <v>552</v>
      </c>
      <c r="G561">
        <f>VLOOKUP(B561,Sheet1!E:N,10,FALSE)</f>
        <v>90</v>
      </c>
      <c r="H561" s="100">
        <f t="shared" si="20"/>
        <v>46052</v>
      </c>
      <c r="J561" t="str">
        <f t="shared" si="21"/>
        <v>Y</v>
      </c>
    </row>
    <row r="562" spans="2:10">
      <c r="B562" s="149" t="s">
        <v>947</v>
      </c>
      <c r="C562" s="149" t="s">
        <v>550</v>
      </c>
      <c r="D562" s="150">
        <v>46143</v>
      </c>
      <c r="E562" s="149" t="s">
        <v>944</v>
      </c>
      <c r="F562" s="149" t="s">
        <v>557</v>
      </c>
      <c r="G562">
        <f>VLOOKUP(B562,Sheet1!E:N,10,FALSE)</f>
        <v>90</v>
      </c>
      <c r="H562" s="100">
        <f t="shared" si="20"/>
        <v>46053</v>
      </c>
      <c r="J562" t="str">
        <f t="shared" si="21"/>
        <v>Y</v>
      </c>
    </row>
    <row r="563" spans="2:10">
      <c r="B563" s="149" t="s">
        <v>948</v>
      </c>
      <c r="C563" s="149" t="s">
        <v>550</v>
      </c>
      <c r="D563" s="150">
        <v>46143</v>
      </c>
      <c r="E563" s="149" t="s">
        <v>946</v>
      </c>
      <c r="F563" s="149" t="s">
        <v>557</v>
      </c>
      <c r="G563">
        <f>VLOOKUP(B563,Sheet1!E:N,10,FALSE)</f>
        <v>90</v>
      </c>
      <c r="H563" s="100">
        <f t="shared" si="20"/>
        <v>46053</v>
      </c>
      <c r="J563" t="str">
        <f t="shared" si="21"/>
        <v>Y</v>
      </c>
    </row>
    <row r="564" spans="2:10">
      <c r="B564" s="149" t="s">
        <v>949</v>
      </c>
      <c r="C564" s="149" t="s">
        <v>550</v>
      </c>
      <c r="D564" s="150">
        <v>46157</v>
      </c>
      <c r="E564" s="149" t="s">
        <v>950</v>
      </c>
      <c r="F564" s="149" t="s">
        <v>552</v>
      </c>
      <c r="G564">
        <f>VLOOKUP(B564,Sheet1!E:N,10,FALSE)</f>
        <v>90</v>
      </c>
      <c r="H564" s="100">
        <f t="shared" si="20"/>
        <v>46067</v>
      </c>
      <c r="J564" t="str">
        <f t="shared" si="21"/>
        <v>Y</v>
      </c>
    </row>
    <row r="565" spans="2:10">
      <c r="B565" s="149" t="s">
        <v>951</v>
      </c>
      <c r="C565" s="149" t="s">
        <v>550</v>
      </c>
      <c r="D565" s="150">
        <v>46157</v>
      </c>
      <c r="E565" s="149" t="s">
        <v>952</v>
      </c>
      <c r="F565" s="149" t="s">
        <v>552</v>
      </c>
      <c r="G565">
        <f>VLOOKUP(B565,Sheet1!E:N,10,FALSE)</f>
        <v>90</v>
      </c>
      <c r="H565" s="100">
        <f t="shared" si="20"/>
        <v>46067</v>
      </c>
      <c r="J565" t="str">
        <f t="shared" si="21"/>
        <v>Y</v>
      </c>
    </row>
    <row r="566" spans="2:10">
      <c r="B566" s="149" t="s">
        <v>953</v>
      </c>
      <c r="C566" s="149" t="s">
        <v>550</v>
      </c>
      <c r="D566" s="150">
        <v>46158</v>
      </c>
      <c r="E566" s="149" t="s">
        <v>954</v>
      </c>
      <c r="F566" s="149" t="s">
        <v>557</v>
      </c>
      <c r="G566">
        <f>VLOOKUP(B566,Sheet1!E:N,10,FALSE)</f>
        <v>90</v>
      </c>
      <c r="H566" s="100">
        <f t="shared" si="20"/>
        <v>46068</v>
      </c>
      <c r="J566" t="str">
        <f t="shared" si="21"/>
        <v>Y</v>
      </c>
    </row>
    <row r="567" spans="2:10">
      <c r="B567" s="149" t="s">
        <v>955</v>
      </c>
      <c r="C567" s="149" t="s">
        <v>550</v>
      </c>
      <c r="D567" s="150">
        <v>46158</v>
      </c>
      <c r="E567" s="149" t="s">
        <v>952</v>
      </c>
      <c r="F567" s="149" t="s">
        <v>557</v>
      </c>
      <c r="G567">
        <f>VLOOKUP(B567,Sheet1!E:N,10,FALSE)</f>
        <v>90</v>
      </c>
      <c r="H567" s="100">
        <f t="shared" si="20"/>
        <v>46068</v>
      </c>
      <c r="J567" t="str">
        <f t="shared" si="21"/>
        <v>Y</v>
      </c>
    </row>
    <row r="568" spans="2:10">
      <c r="B568" s="149" t="s">
        <v>956</v>
      </c>
      <c r="C568" s="149" t="s">
        <v>550</v>
      </c>
      <c r="D568" s="150">
        <v>46171</v>
      </c>
      <c r="E568" s="149" t="s">
        <v>957</v>
      </c>
      <c r="F568" s="149" t="s">
        <v>552</v>
      </c>
      <c r="G568">
        <f>VLOOKUP(B568,Sheet1!E:N,10,FALSE)</f>
        <v>90</v>
      </c>
      <c r="H568" s="100">
        <f t="shared" si="20"/>
        <v>46081</v>
      </c>
      <c r="J568" t="str">
        <f t="shared" si="21"/>
        <v>Y</v>
      </c>
    </row>
    <row r="569" spans="2:10">
      <c r="B569" s="149" t="s">
        <v>958</v>
      </c>
      <c r="C569" s="149" t="s">
        <v>550</v>
      </c>
      <c r="D569" s="150">
        <v>46171</v>
      </c>
      <c r="E569" s="149" t="s">
        <v>959</v>
      </c>
      <c r="F569" s="149" t="s">
        <v>552</v>
      </c>
      <c r="G569">
        <f>VLOOKUP(B569,Sheet1!E:N,10,FALSE)</f>
        <v>90</v>
      </c>
      <c r="H569" s="100">
        <f t="shared" si="20"/>
        <v>46081</v>
      </c>
      <c r="J569" t="str">
        <f t="shared" si="21"/>
        <v>Y</v>
      </c>
    </row>
    <row r="570" spans="2:10">
      <c r="B570" s="149" t="s">
        <v>960</v>
      </c>
      <c r="C570" s="149" t="s">
        <v>550</v>
      </c>
      <c r="D570" s="150">
        <v>46172</v>
      </c>
      <c r="E570" s="149" t="s">
        <v>957</v>
      </c>
      <c r="F570" s="149" t="s">
        <v>557</v>
      </c>
      <c r="G570">
        <f>VLOOKUP(B570,Sheet1!E:N,10,FALSE)</f>
        <v>90</v>
      </c>
      <c r="H570" s="100">
        <f t="shared" si="20"/>
        <v>46082</v>
      </c>
      <c r="J570" t="str">
        <f t="shared" si="21"/>
        <v>Y</v>
      </c>
    </row>
    <row r="571" spans="2:10">
      <c r="B571" s="149" t="s">
        <v>961</v>
      </c>
      <c r="C571" s="149" t="s">
        <v>550</v>
      </c>
      <c r="D571" s="150">
        <v>46172</v>
      </c>
      <c r="E571" s="149" t="s">
        <v>959</v>
      </c>
      <c r="F571" s="149" t="s">
        <v>557</v>
      </c>
      <c r="G571">
        <f>VLOOKUP(B571,Sheet1!E:N,10,FALSE)</f>
        <v>90</v>
      </c>
      <c r="H571" s="100">
        <f t="shared" si="20"/>
        <v>46082</v>
      </c>
      <c r="J571" t="str">
        <f t="shared" si="21"/>
        <v>Y</v>
      </c>
    </row>
    <row r="572" spans="2:10">
      <c r="B572" s="149" t="s">
        <v>962</v>
      </c>
      <c r="C572" s="149" t="s">
        <v>550</v>
      </c>
      <c r="D572" s="150">
        <v>46185</v>
      </c>
      <c r="E572" s="149" t="s">
        <v>963</v>
      </c>
      <c r="F572" s="149" t="s">
        <v>552</v>
      </c>
      <c r="G572">
        <f>VLOOKUP(B572,Sheet1!E:N,10,FALSE)</f>
        <v>90</v>
      </c>
      <c r="H572" s="100">
        <f t="shared" si="20"/>
        <v>46095</v>
      </c>
      <c r="J572" t="str">
        <f t="shared" si="21"/>
        <v>Y</v>
      </c>
    </row>
    <row r="573" spans="2:10">
      <c r="B573" s="149" t="s">
        <v>964</v>
      </c>
      <c r="C573" s="149" t="s">
        <v>550</v>
      </c>
      <c r="D573" s="150">
        <v>46185</v>
      </c>
      <c r="E573" s="149" t="s">
        <v>965</v>
      </c>
      <c r="F573" s="149" t="s">
        <v>552</v>
      </c>
      <c r="G573">
        <f>VLOOKUP(B573,Sheet1!E:N,10,FALSE)</f>
        <v>90</v>
      </c>
      <c r="H573" s="100">
        <f t="shared" si="20"/>
        <v>46095</v>
      </c>
      <c r="J573" t="str">
        <f t="shared" si="21"/>
        <v>Y</v>
      </c>
    </row>
    <row r="574" spans="2:10">
      <c r="B574" s="149" t="s">
        <v>966</v>
      </c>
      <c r="C574" s="149" t="s">
        <v>550</v>
      </c>
      <c r="D574" s="150">
        <v>46186</v>
      </c>
      <c r="E574" s="149" t="s">
        <v>967</v>
      </c>
      <c r="F574" s="149" t="s">
        <v>557</v>
      </c>
      <c r="G574">
        <f>VLOOKUP(B574,Sheet1!E:N,10,FALSE)</f>
        <v>90</v>
      </c>
      <c r="H574" s="100">
        <f t="shared" si="20"/>
        <v>46096</v>
      </c>
      <c r="J574" t="str">
        <f t="shared" si="21"/>
        <v>Y</v>
      </c>
    </row>
    <row r="575" spans="2:10">
      <c r="B575" s="149" t="s">
        <v>968</v>
      </c>
      <c r="C575" s="149" t="s">
        <v>550</v>
      </c>
      <c r="D575" s="150">
        <v>46186</v>
      </c>
      <c r="E575" s="149" t="s">
        <v>965</v>
      </c>
      <c r="F575" s="149" t="s">
        <v>557</v>
      </c>
      <c r="G575">
        <f>VLOOKUP(B575,Sheet1!E:N,10,FALSE)</f>
        <v>90</v>
      </c>
      <c r="H575" s="100">
        <f t="shared" si="20"/>
        <v>46096</v>
      </c>
      <c r="J575" t="str">
        <f t="shared" si="21"/>
        <v>Y</v>
      </c>
    </row>
    <row r="576" spans="2:10">
      <c r="B576" s="149" t="s">
        <v>969</v>
      </c>
      <c r="C576" s="149" t="s">
        <v>550</v>
      </c>
      <c r="D576" s="150">
        <v>46199</v>
      </c>
      <c r="E576" s="149" t="s">
        <v>729</v>
      </c>
      <c r="F576" s="149" t="s">
        <v>552</v>
      </c>
      <c r="G576">
        <f>VLOOKUP(B576,Sheet1!E:N,10,FALSE)</f>
        <v>90</v>
      </c>
      <c r="H576" s="100">
        <f t="shared" si="20"/>
        <v>46109</v>
      </c>
      <c r="J576" t="str">
        <f t="shared" si="21"/>
        <v>Y</v>
      </c>
    </row>
    <row r="577" spans="2:10">
      <c r="B577" s="149" t="s">
        <v>970</v>
      </c>
      <c r="C577" s="149" t="s">
        <v>550</v>
      </c>
      <c r="D577" s="150">
        <v>46199</v>
      </c>
      <c r="E577" s="149" t="s">
        <v>971</v>
      </c>
      <c r="F577" s="149" t="s">
        <v>552</v>
      </c>
      <c r="G577">
        <f>VLOOKUP(B577,Sheet1!E:N,10,FALSE)</f>
        <v>90</v>
      </c>
      <c r="H577" s="100">
        <f t="shared" si="20"/>
        <v>46109</v>
      </c>
      <c r="J577" t="str">
        <f t="shared" si="21"/>
        <v>Y</v>
      </c>
    </row>
    <row r="578" spans="2:10">
      <c r="B578" s="149" t="s">
        <v>972</v>
      </c>
      <c r="C578" s="149" t="s">
        <v>550</v>
      </c>
      <c r="D578" s="150">
        <v>46200</v>
      </c>
      <c r="E578" s="149" t="s">
        <v>729</v>
      </c>
      <c r="F578" s="149" t="s">
        <v>557</v>
      </c>
      <c r="G578">
        <f>VLOOKUP(B578,Sheet1!E:N,10,FALSE)</f>
        <v>90</v>
      </c>
      <c r="H578" s="100">
        <f t="shared" si="20"/>
        <v>46110</v>
      </c>
      <c r="J578" t="str">
        <f t="shared" si="21"/>
        <v>Y</v>
      </c>
    </row>
    <row r="579" spans="2:10">
      <c r="B579" s="149" t="s">
        <v>973</v>
      </c>
      <c r="C579" s="149" t="s">
        <v>550</v>
      </c>
      <c r="D579" s="150">
        <v>46200</v>
      </c>
      <c r="E579" s="149" t="s">
        <v>971</v>
      </c>
      <c r="F579" s="149" t="s">
        <v>557</v>
      </c>
      <c r="G579">
        <f>VLOOKUP(B579,Sheet1!E:N,10,FALSE)</f>
        <v>90</v>
      </c>
      <c r="H579" s="100">
        <f t="shared" si="20"/>
        <v>46110</v>
      </c>
      <c r="J579" t="str">
        <f t="shared" si="21"/>
        <v>Y</v>
      </c>
    </row>
    <row r="580" spans="2:10">
      <c r="B580" s="149" t="s">
        <v>974</v>
      </c>
      <c r="C580" s="149" t="s">
        <v>550</v>
      </c>
      <c r="D580" s="150">
        <v>46213</v>
      </c>
      <c r="E580" s="149" t="s">
        <v>663</v>
      </c>
      <c r="F580" s="149" t="s">
        <v>552</v>
      </c>
      <c r="G580">
        <f>VLOOKUP(B580,Sheet1!E:N,10,FALSE)</f>
        <v>90</v>
      </c>
      <c r="H580" s="100">
        <f t="shared" si="20"/>
        <v>46123</v>
      </c>
      <c r="J580" t="str">
        <f t="shared" si="21"/>
        <v>Y</v>
      </c>
    </row>
    <row r="581" spans="2:10">
      <c r="B581" s="149" t="s">
        <v>975</v>
      </c>
      <c r="C581" s="149" t="s">
        <v>550</v>
      </c>
      <c r="D581" s="150">
        <v>46213</v>
      </c>
      <c r="E581" s="149" t="s">
        <v>976</v>
      </c>
      <c r="F581" s="149" t="s">
        <v>552</v>
      </c>
      <c r="G581">
        <f>VLOOKUP(B581,Sheet1!E:N,10,FALSE)</f>
        <v>120</v>
      </c>
      <c r="H581" s="100">
        <f t="shared" si="20"/>
        <v>46093</v>
      </c>
      <c r="J581" t="str">
        <f t="shared" si="21"/>
        <v>Y</v>
      </c>
    </row>
    <row r="582" spans="2:10">
      <c r="B582" s="149" t="s">
        <v>977</v>
      </c>
      <c r="C582" s="149" t="s">
        <v>550</v>
      </c>
      <c r="D582" s="150">
        <v>46214</v>
      </c>
      <c r="E582" s="149" t="s">
        <v>663</v>
      </c>
      <c r="F582" s="149" t="s">
        <v>557</v>
      </c>
      <c r="G582">
        <f>VLOOKUP(B582,Sheet1!E:N,10,FALSE)</f>
        <v>90</v>
      </c>
      <c r="H582" s="100">
        <f t="shared" si="20"/>
        <v>46124</v>
      </c>
      <c r="J582" t="str">
        <f t="shared" si="21"/>
        <v>Y</v>
      </c>
    </row>
    <row r="583" spans="2:10">
      <c r="B583" s="149" t="s">
        <v>978</v>
      </c>
      <c r="C583" s="149" t="s">
        <v>550</v>
      </c>
      <c r="D583" s="150">
        <v>46214</v>
      </c>
      <c r="E583" s="149" t="s">
        <v>976</v>
      </c>
      <c r="F583" s="149" t="s">
        <v>557</v>
      </c>
      <c r="G583">
        <f>VLOOKUP(B583,Sheet1!E:N,10,FALSE)</f>
        <v>120</v>
      </c>
      <c r="H583" s="100">
        <f t="shared" si="20"/>
        <v>46094</v>
      </c>
      <c r="J583" t="str">
        <f t="shared" si="21"/>
        <v>Y</v>
      </c>
    </row>
    <row r="584" spans="2:10">
      <c r="B584" s="149" t="s">
        <v>979</v>
      </c>
      <c r="C584" s="149" t="s">
        <v>550</v>
      </c>
      <c r="D584" s="150">
        <v>46227</v>
      </c>
      <c r="E584" s="149" t="s">
        <v>980</v>
      </c>
      <c r="F584" s="149" t="s">
        <v>552</v>
      </c>
      <c r="G584">
        <f>VLOOKUP(B584,Sheet1!E:N,10,FALSE)</f>
        <v>120</v>
      </c>
      <c r="H584" s="100">
        <f t="shared" si="20"/>
        <v>46107</v>
      </c>
      <c r="J584" t="str">
        <f t="shared" si="21"/>
        <v>Y</v>
      </c>
    </row>
    <row r="585" spans="2:10">
      <c r="B585" s="149" t="s">
        <v>981</v>
      </c>
      <c r="C585" s="149" t="s">
        <v>550</v>
      </c>
      <c r="D585" s="150">
        <v>46227</v>
      </c>
      <c r="E585" s="149" t="s">
        <v>976</v>
      </c>
      <c r="F585" s="149" t="s">
        <v>552</v>
      </c>
      <c r="G585">
        <f>VLOOKUP(B585,Sheet1!E:N,10,FALSE)</f>
        <v>120</v>
      </c>
      <c r="H585" s="100">
        <f t="shared" si="20"/>
        <v>46107</v>
      </c>
      <c r="J585" t="str">
        <f t="shared" si="21"/>
        <v>Y</v>
      </c>
    </row>
    <row r="586" spans="2:10">
      <c r="B586" s="149" t="s">
        <v>982</v>
      </c>
      <c r="C586" s="149" t="s">
        <v>550</v>
      </c>
      <c r="D586" s="150">
        <v>46228</v>
      </c>
      <c r="E586" s="149" t="s">
        <v>980</v>
      </c>
      <c r="F586" s="149" t="s">
        <v>557</v>
      </c>
      <c r="G586">
        <f>VLOOKUP(B586,Sheet1!E:N,10,FALSE)</f>
        <v>120</v>
      </c>
      <c r="H586" s="100">
        <f t="shared" si="20"/>
        <v>46108</v>
      </c>
      <c r="J586" t="str">
        <f t="shared" si="21"/>
        <v>Y</v>
      </c>
    </row>
    <row r="587" spans="2:10">
      <c r="B587" s="149" t="s">
        <v>983</v>
      </c>
      <c r="C587" s="149" t="s">
        <v>550</v>
      </c>
      <c r="D587" s="150">
        <v>46228</v>
      </c>
      <c r="E587" s="149" t="s">
        <v>976</v>
      </c>
      <c r="F587" s="149" t="s">
        <v>704</v>
      </c>
      <c r="G587">
        <f>VLOOKUP(B587,Sheet1!E:N,10,FALSE)</f>
        <v>120</v>
      </c>
      <c r="H587" s="100">
        <f t="shared" si="20"/>
        <v>46108</v>
      </c>
      <c r="J587" t="str">
        <f t="shared" si="21"/>
        <v>Y</v>
      </c>
    </row>
    <row r="588" spans="2:10">
      <c r="B588" s="149" t="s">
        <v>984</v>
      </c>
      <c r="C588" s="149" t="s">
        <v>550</v>
      </c>
      <c r="D588" s="150">
        <v>46255</v>
      </c>
      <c r="E588" s="149" t="s">
        <v>985</v>
      </c>
      <c r="F588" s="149" t="s">
        <v>552</v>
      </c>
      <c r="G588">
        <f>VLOOKUP(B588,Sheet1!E:N,10,FALSE)</f>
        <v>90</v>
      </c>
      <c r="H588" s="100">
        <f t="shared" si="20"/>
        <v>46165</v>
      </c>
      <c r="J588" t="str">
        <f t="shared" si="21"/>
        <v>Y</v>
      </c>
    </row>
    <row r="589" spans="2:10">
      <c r="B589" s="149" t="s">
        <v>986</v>
      </c>
      <c r="C589" s="149" t="s">
        <v>550</v>
      </c>
      <c r="D589" s="150">
        <v>46255</v>
      </c>
      <c r="E589" s="149" t="s">
        <v>987</v>
      </c>
      <c r="F589" s="149" t="s">
        <v>842</v>
      </c>
      <c r="G589">
        <f>VLOOKUP(B589,Sheet1!E:N,10,FALSE)</f>
        <v>90</v>
      </c>
      <c r="H589" s="100">
        <f t="shared" si="20"/>
        <v>46165</v>
      </c>
      <c r="J589" t="str">
        <f t="shared" si="21"/>
        <v>Y</v>
      </c>
    </row>
    <row r="590" spans="2:10">
      <c r="B590" s="149" t="s">
        <v>988</v>
      </c>
      <c r="C590" s="149" t="s">
        <v>550</v>
      </c>
      <c r="D590" s="150">
        <v>46256</v>
      </c>
      <c r="E590" s="149" t="s">
        <v>985</v>
      </c>
      <c r="F590" s="149" t="s">
        <v>704</v>
      </c>
      <c r="G590">
        <f>VLOOKUP(B590,Sheet1!E:N,10,FALSE)</f>
        <v>90</v>
      </c>
      <c r="H590" s="100">
        <f t="shared" si="20"/>
        <v>46166</v>
      </c>
      <c r="J590" t="str">
        <f t="shared" si="21"/>
        <v>Y</v>
      </c>
    </row>
    <row r="591" spans="2:10">
      <c r="B591" s="149" t="s">
        <v>989</v>
      </c>
      <c r="C591" s="149" t="s">
        <v>550</v>
      </c>
      <c r="D591" s="150">
        <v>46256</v>
      </c>
      <c r="E591" s="149" t="s">
        <v>990</v>
      </c>
      <c r="F591" s="149" t="s">
        <v>557</v>
      </c>
      <c r="G591">
        <f>VLOOKUP(B591,Sheet1!E:N,10,FALSE)</f>
        <v>90</v>
      </c>
      <c r="H591" s="100">
        <f t="shared" si="20"/>
        <v>46166</v>
      </c>
      <c r="J591" t="str">
        <f t="shared" si="21"/>
        <v>Y</v>
      </c>
    </row>
    <row r="592" spans="2:10">
      <c r="B592" s="149" t="s">
        <v>991</v>
      </c>
      <c r="C592" s="149" t="s">
        <v>550</v>
      </c>
      <c r="D592" s="150">
        <v>46269</v>
      </c>
      <c r="E592" s="149" t="s">
        <v>992</v>
      </c>
      <c r="F592" s="149" t="s">
        <v>842</v>
      </c>
      <c r="G592">
        <f>VLOOKUP(B592,Sheet1!E:N,10,FALSE)</f>
        <v>90</v>
      </c>
      <c r="H592" s="100">
        <f t="shared" si="20"/>
        <v>46179</v>
      </c>
      <c r="J592" t="str">
        <f t="shared" si="21"/>
        <v>Y</v>
      </c>
    </row>
    <row r="593" spans="2:10">
      <c r="B593" s="149" t="s">
        <v>993</v>
      </c>
      <c r="C593" s="149" t="s">
        <v>550</v>
      </c>
      <c r="D593" s="150">
        <v>46270</v>
      </c>
      <c r="E593" s="149" t="s">
        <v>994</v>
      </c>
      <c r="F593" s="149" t="s">
        <v>773</v>
      </c>
      <c r="G593">
        <f>VLOOKUP(B593,Sheet1!E:N,10,FALSE)</f>
        <v>90</v>
      </c>
      <c r="H593" s="100">
        <f t="shared" si="20"/>
        <v>46180</v>
      </c>
      <c r="J593" t="str">
        <f t="shared" si="21"/>
        <v>Y</v>
      </c>
    </row>
    <row r="594" spans="2:10">
      <c r="B594" s="149" t="s">
        <v>995</v>
      </c>
      <c r="C594" s="149" t="s">
        <v>550</v>
      </c>
      <c r="D594" s="150">
        <v>46270</v>
      </c>
      <c r="E594" s="149" t="s">
        <v>996</v>
      </c>
      <c r="F594" s="149" t="s">
        <v>773</v>
      </c>
      <c r="G594">
        <f>VLOOKUP(B594,Sheet1!E:N,10,FALSE)</f>
        <v>90</v>
      </c>
      <c r="H594" s="100">
        <f t="shared" si="20"/>
        <v>46180</v>
      </c>
      <c r="J594" t="str">
        <f t="shared" si="21"/>
        <v>Y</v>
      </c>
    </row>
    <row r="595" spans="2:10">
      <c r="B595" s="149" t="s">
        <v>997</v>
      </c>
      <c r="C595" s="149" t="s">
        <v>550</v>
      </c>
      <c r="D595" s="150">
        <v>46277</v>
      </c>
      <c r="E595" s="149" t="s">
        <v>998</v>
      </c>
      <c r="F595" s="149" t="s">
        <v>557</v>
      </c>
      <c r="G595">
        <f>VLOOKUP(B595,Sheet1!E:N,10,FALSE)</f>
        <v>90</v>
      </c>
      <c r="H595" s="100">
        <f t="shared" si="20"/>
        <v>46187</v>
      </c>
      <c r="J595" t="str">
        <f t="shared" si="21"/>
        <v>Y</v>
      </c>
    </row>
    <row r="596" spans="2:10">
      <c r="B596" s="149" t="s">
        <v>999</v>
      </c>
      <c r="C596" s="149" t="s">
        <v>550</v>
      </c>
      <c r="D596" s="150">
        <v>46277</v>
      </c>
      <c r="E596" s="149" t="s">
        <v>1000</v>
      </c>
      <c r="F596" s="149" t="s">
        <v>557</v>
      </c>
      <c r="G596">
        <f>VLOOKUP(B596,Sheet1!E:N,10,FALSE)</f>
        <v>90</v>
      </c>
      <c r="H596" s="100">
        <f t="shared" si="20"/>
        <v>46187</v>
      </c>
      <c r="J596" t="str">
        <f t="shared" si="21"/>
        <v>Y</v>
      </c>
    </row>
    <row r="597" spans="2:10">
      <c r="B597" s="149" t="s">
        <v>1001</v>
      </c>
      <c r="C597" s="149" t="s">
        <v>550</v>
      </c>
      <c r="D597" s="150">
        <v>46284</v>
      </c>
      <c r="E597" s="149" t="s">
        <v>1002</v>
      </c>
      <c r="F597" s="149" t="s">
        <v>557</v>
      </c>
      <c r="G597">
        <f>VLOOKUP(B597,Sheet1!E:N,10,FALSE)</f>
        <v>90</v>
      </c>
      <c r="H597" s="100">
        <f t="shared" si="20"/>
        <v>46194</v>
      </c>
      <c r="J597" t="str">
        <f t="shared" si="21"/>
        <v>Y</v>
      </c>
    </row>
    <row r="598" spans="2:10">
      <c r="B598" s="149" t="s">
        <v>1003</v>
      </c>
      <c r="C598" s="149" t="s">
        <v>550</v>
      </c>
      <c r="D598" s="150">
        <v>46284</v>
      </c>
      <c r="E598" s="149" t="s">
        <v>1004</v>
      </c>
      <c r="F598" s="149" t="s">
        <v>837</v>
      </c>
      <c r="G598">
        <f>VLOOKUP(B598,Sheet1!E:N,10,FALSE)</f>
        <v>90</v>
      </c>
      <c r="H598" s="100">
        <f t="shared" si="20"/>
        <v>46194</v>
      </c>
      <c r="J598" t="str">
        <f t="shared" si="21"/>
        <v>Y</v>
      </c>
    </row>
    <row r="599" spans="2:10">
      <c r="B599" s="149" t="s">
        <v>1005</v>
      </c>
      <c r="C599" s="149" t="s">
        <v>550</v>
      </c>
      <c r="D599" s="150">
        <v>46311</v>
      </c>
      <c r="E599" s="149" t="s">
        <v>1006</v>
      </c>
      <c r="F599" s="149" t="s">
        <v>842</v>
      </c>
      <c r="G599">
        <f>VLOOKUP(B599,Sheet1!E:N,10,FALSE)</f>
        <v>90</v>
      </c>
      <c r="H599" s="100">
        <f t="shared" si="20"/>
        <v>46221</v>
      </c>
      <c r="J599" t="str">
        <f t="shared" si="21"/>
        <v>Y</v>
      </c>
    </row>
    <row r="600" spans="2:10">
      <c r="B600" s="149" t="s">
        <v>1007</v>
      </c>
      <c r="C600" s="149" t="s">
        <v>550</v>
      </c>
      <c r="D600" s="150">
        <v>46312</v>
      </c>
      <c r="E600" s="149" t="s">
        <v>1008</v>
      </c>
      <c r="F600" s="149" t="s">
        <v>557</v>
      </c>
      <c r="G600">
        <f>VLOOKUP(B600,Sheet1!E:N,10,FALSE)</f>
        <v>90</v>
      </c>
      <c r="H600" s="100">
        <f t="shared" si="20"/>
        <v>46222</v>
      </c>
      <c r="J600" t="str">
        <f t="shared" si="21"/>
        <v>Y</v>
      </c>
    </row>
    <row r="601" spans="2:10">
      <c r="B601" s="149" t="s">
        <v>1009</v>
      </c>
      <c r="C601" s="149" t="s">
        <v>720</v>
      </c>
      <c r="D601" s="150">
        <v>46117</v>
      </c>
      <c r="E601" s="149" t="s">
        <v>737</v>
      </c>
      <c r="F601" s="149" t="s">
        <v>557</v>
      </c>
      <c r="G601">
        <f>VLOOKUP(B601,Sheet1!E:N,10,FALSE)</f>
        <v>90</v>
      </c>
      <c r="H601" s="100">
        <f t="shared" si="20"/>
        <v>46027</v>
      </c>
      <c r="J601" t="str">
        <f t="shared" si="21"/>
        <v>Y</v>
      </c>
    </row>
    <row r="602" spans="2:10">
      <c r="B602" s="149" t="s">
        <v>1010</v>
      </c>
      <c r="C602" s="149" t="s">
        <v>720</v>
      </c>
      <c r="D602" s="150">
        <v>46138</v>
      </c>
      <c r="E602" s="149" t="s">
        <v>725</v>
      </c>
      <c r="F602" s="149" t="s">
        <v>557</v>
      </c>
      <c r="G602">
        <f>VLOOKUP(B602,Sheet1!E:N,10,FALSE)</f>
        <v>90</v>
      </c>
      <c r="H602" s="100">
        <f t="shared" si="20"/>
        <v>46048</v>
      </c>
      <c r="J602" t="str">
        <f t="shared" si="21"/>
        <v>Y</v>
      </c>
    </row>
    <row r="603" spans="2:10">
      <c r="B603" s="149" t="s">
        <v>1011</v>
      </c>
      <c r="C603" s="149" t="s">
        <v>720</v>
      </c>
      <c r="D603" s="150">
        <v>46138</v>
      </c>
      <c r="E603" s="149" t="s">
        <v>996</v>
      </c>
      <c r="F603" s="149" t="s">
        <v>557</v>
      </c>
      <c r="G603">
        <f>VLOOKUP(B603,Sheet1!E:N,10,FALSE)</f>
        <v>90</v>
      </c>
      <c r="H603" s="100">
        <f t="shared" si="20"/>
        <v>46048</v>
      </c>
      <c r="J603" t="str">
        <f t="shared" si="21"/>
        <v>Y</v>
      </c>
    </row>
    <row r="604" spans="2:10">
      <c r="B604" s="149" t="s">
        <v>1012</v>
      </c>
      <c r="C604" s="149" t="s">
        <v>720</v>
      </c>
      <c r="D604" s="150">
        <v>46145</v>
      </c>
      <c r="E604" s="149" t="s">
        <v>721</v>
      </c>
      <c r="F604" s="149" t="s">
        <v>557</v>
      </c>
      <c r="G604">
        <f>VLOOKUP(B604,Sheet1!E:N,10,FALSE)</f>
        <v>90</v>
      </c>
      <c r="H604" s="100">
        <f t="shared" si="20"/>
        <v>46055</v>
      </c>
      <c r="J604" t="str">
        <f t="shared" si="21"/>
        <v>Y</v>
      </c>
    </row>
    <row r="605" spans="2:10">
      <c r="B605" s="149" t="s">
        <v>1013</v>
      </c>
      <c r="C605" s="149" t="s">
        <v>720</v>
      </c>
      <c r="D605" s="150">
        <v>46145</v>
      </c>
      <c r="E605" s="149" t="s">
        <v>1014</v>
      </c>
      <c r="F605" s="149" t="s">
        <v>557</v>
      </c>
      <c r="G605">
        <f>VLOOKUP(B605,Sheet1!E:N,10,FALSE)</f>
        <v>90</v>
      </c>
      <c r="H605" s="100">
        <f t="shared" si="20"/>
        <v>46055</v>
      </c>
      <c r="J605" t="str">
        <f t="shared" si="21"/>
        <v>Y</v>
      </c>
    </row>
    <row r="606" spans="2:10">
      <c r="B606" s="149" t="s">
        <v>1015</v>
      </c>
      <c r="C606" s="149" t="s">
        <v>720</v>
      </c>
      <c r="D606" s="150">
        <v>46152</v>
      </c>
      <c r="E606" s="149" t="s">
        <v>729</v>
      </c>
      <c r="F606" s="149" t="s">
        <v>557</v>
      </c>
      <c r="G606">
        <f>VLOOKUP(B606,Sheet1!E:N,10,FALSE)</f>
        <v>90</v>
      </c>
      <c r="H606" s="100">
        <f t="shared" si="20"/>
        <v>46062</v>
      </c>
      <c r="J606" t="str">
        <f t="shared" si="21"/>
        <v>Y</v>
      </c>
    </row>
    <row r="607" spans="2:10">
      <c r="B607" s="149" t="s">
        <v>1016</v>
      </c>
      <c r="C607" s="149" t="s">
        <v>720</v>
      </c>
      <c r="D607" s="150">
        <v>46152</v>
      </c>
      <c r="E607" s="149" t="s">
        <v>1017</v>
      </c>
      <c r="F607" s="149" t="s">
        <v>557</v>
      </c>
      <c r="G607">
        <f>VLOOKUP(B607,Sheet1!E:N,10,FALSE)</f>
        <v>90</v>
      </c>
      <c r="H607" s="100">
        <f t="shared" si="20"/>
        <v>46062</v>
      </c>
      <c r="J607" t="str">
        <f t="shared" si="21"/>
        <v>Y</v>
      </c>
    </row>
    <row r="608" spans="2:10">
      <c r="B608" s="149" t="s">
        <v>1018</v>
      </c>
      <c r="C608" s="149" t="s">
        <v>720</v>
      </c>
      <c r="D608" s="150">
        <v>46166</v>
      </c>
      <c r="E608" s="149" t="s">
        <v>733</v>
      </c>
      <c r="F608" s="149" t="s">
        <v>557</v>
      </c>
      <c r="G608">
        <f>VLOOKUP(B608,Sheet1!E:N,10,FALSE)</f>
        <v>90</v>
      </c>
      <c r="H608" s="100">
        <f t="shared" si="20"/>
        <v>46076</v>
      </c>
      <c r="J608" t="str">
        <f t="shared" si="21"/>
        <v>Y</v>
      </c>
    </row>
    <row r="609" spans="2:10">
      <c r="B609" s="149" t="s">
        <v>1019</v>
      </c>
      <c r="C609" s="149" t="s">
        <v>720</v>
      </c>
      <c r="D609" s="150">
        <v>46166</v>
      </c>
      <c r="E609" s="149" t="s">
        <v>996</v>
      </c>
      <c r="F609" s="149" t="s">
        <v>557</v>
      </c>
      <c r="G609">
        <f>VLOOKUP(B609,Sheet1!E:N,10,FALSE)</f>
        <v>90</v>
      </c>
      <c r="H609" s="100">
        <f t="shared" si="20"/>
        <v>46076</v>
      </c>
      <c r="J609" t="str">
        <f t="shared" si="21"/>
        <v>Y</v>
      </c>
    </row>
    <row r="610" spans="2:10">
      <c r="B610" s="149" t="s">
        <v>1020</v>
      </c>
      <c r="C610" s="149" t="s">
        <v>720</v>
      </c>
      <c r="D610" s="150">
        <v>46173</v>
      </c>
      <c r="E610" s="149" t="s">
        <v>737</v>
      </c>
      <c r="F610" s="149" t="s">
        <v>557</v>
      </c>
      <c r="G610">
        <f>VLOOKUP(B610,Sheet1!E:N,10,FALSE)</f>
        <v>90</v>
      </c>
      <c r="H610" s="100">
        <f t="shared" si="20"/>
        <v>46083</v>
      </c>
      <c r="J610" t="str">
        <f t="shared" si="21"/>
        <v>Y</v>
      </c>
    </row>
    <row r="611" spans="2:10">
      <c r="B611" s="149" t="s">
        <v>1021</v>
      </c>
      <c r="C611" s="149" t="s">
        <v>720</v>
      </c>
      <c r="D611" s="150">
        <v>46173</v>
      </c>
      <c r="E611" s="149" t="s">
        <v>1022</v>
      </c>
      <c r="F611" s="149" t="s">
        <v>747</v>
      </c>
      <c r="G611">
        <f>VLOOKUP(B611,Sheet1!E:N,10,FALSE)</f>
        <v>90</v>
      </c>
      <c r="H611" s="100">
        <f t="shared" si="20"/>
        <v>46083</v>
      </c>
      <c r="J611" t="str">
        <f t="shared" si="21"/>
        <v>Y</v>
      </c>
    </row>
    <row r="612" spans="2:10">
      <c r="B612" s="149" t="s">
        <v>1023</v>
      </c>
      <c r="C612" s="149" t="s">
        <v>720</v>
      </c>
      <c r="D612" s="150">
        <v>46180</v>
      </c>
      <c r="E612" s="149" t="s">
        <v>1024</v>
      </c>
      <c r="F612" s="149" t="s">
        <v>747</v>
      </c>
      <c r="G612">
        <f>VLOOKUP(B612,Sheet1!E:N,10,FALSE)</f>
        <v>90</v>
      </c>
      <c r="H612" s="100">
        <f t="shared" si="20"/>
        <v>46090</v>
      </c>
      <c r="J612" t="str">
        <f t="shared" si="21"/>
        <v>Y</v>
      </c>
    </row>
    <row r="613" spans="2:10">
      <c r="B613" s="149" t="s">
        <v>1025</v>
      </c>
      <c r="C613" s="149" t="s">
        <v>720</v>
      </c>
      <c r="D613" s="150">
        <v>46180</v>
      </c>
      <c r="E613" s="149" t="s">
        <v>1026</v>
      </c>
      <c r="F613" s="149" t="s">
        <v>557</v>
      </c>
      <c r="G613">
        <f>VLOOKUP(B613,Sheet1!E:N,10,FALSE)</f>
        <v>90</v>
      </c>
      <c r="H613" s="100">
        <f t="shared" si="20"/>
        <v>46090</v>
      </c>
      <c r="J613" t="str">
        <f t="shared" si="21"/>
        <v>Y</v>
      </c>
    </row>
    <row r="614" spans="2:10">
      <c r="B614" s="149" t="s">
        <v>1027</v>
      </c>
      <c r="C614" s="149" t="s">
        <v>720</v>
      </c>
      <c r="D614" s="150">
        <v>46187</v>
      </c>
      <c r="E614" s="149" t="s">
        <v>753</v>
      </c>
      <c r="F614" s="149" t="s">
        <v>754</v>
      </c>
      <c r="G614">
        <f>VLOOKUP(B614,Sheet1!E:N,10,FALSE)</f>
        <v>90</v>
      </c>
      <c r="H614" s="100">
        <f t="shared" si="20"/>
        <v>46097</v>
      </c>
      <c r="J614" t="str">
        <f t="shared" si="21"/>
        <v>Y</v>
      </c>
    </row>
    <row r="615" spans="2:10">
      <c r="B615" s="149" t="s">
        <v>1028</v>
      </c>
      <c r="C615" s="149" t="s">
        <v>720</v>
      </c>
      <c r="D615" s="150">
        <v>46187</v>
      </c>
      <c r="E615" s="149" t="s">
        <v>1029</v>
      </c>
      <c r="F615" s="149" t="s">
        <v>754</v>
      </c>
      <c r="G615">
        <f>VLOOKUP(B615,Sheet1!E:N,10,FALSE)</f>
        <v>90</v>
      </c>
      <c r="H615" s="100">
        <f t="shared" si="20"/>
        <v>46097</v>
      </c>
      <c r="J615" t="str">
        <f t="shared" si="21"/>
        <v>Y</v>
      </c>
    </row>
    <row r="616" spans="2:10">
      <c r="B616" s="149" t="s">
        <v>1030</v>
      </c>
      <c r="C616" s="149" t="s">
        <v>720</v>
      </c>
      <c r="D616" s="150">
        <v>46194</v>
      </c>
      <c r="E616" s="149" t="s">
        <v>733</v>
      </c>
      <c r="F616" s="149" t="s">
        <v>557</v>
      </c>
      <c r="G616">
        <f>VLOOKUP(B616,Sheet1!E:N,10,FALSE)</f>
        <v>90</v>
      </c>
      <c r="H616" s="100">
        <f t="shared" si="20"/>
        <v>46104</v>
      </c>
      <c r="J616" t="str">
        <f t="shared" si="21"/>
        <v>Y</v>
      </c>
    </row>
    <row r="617" spans="2:10">
      <c r="B617" s="149" t="s">
        <v>1031</v>
      </c>
      <c r="C617" s="149" t="s">
        <v>720</v>
      </c>
      <c r="D617" s="150">
        <v>46194</v>
      </c>
      <c r="E617" s="149" t="s">
        <v>996</v>
      </c>
      <c r="F617" s="149" t="s">
        <v>557</v>
      </c>
      <c r="G617">
        <f>VLOOKUP(B617,Sheet1!E:N,10,FALSE)</f>
        <v>90</v>
      </c>
      <c r="H617" s="100">
        <f t="shared" si="20"/>
        <v>46104</v>
      </c>
      <c r="J617" t="str">
        <f t="shared" si="21"/>
        <v>Y</v>
      </c>
    </row>
    <row r="618" spans="2:10">
      <c r="B618" s="149" t="s">
        <v>1032</v>
      </c>
      <c r="C618" s="149" t="s">
        <v>720</v>
      </c>
      <c r="D618" s="150">
        <v>46201</v>
      </c>
      <c r="E618" s="149" t="s">
        <v>737</v>
      </c>
      <c r="F618" s="149" t="s">
        <v>557</v>
      </c>
      <c r="G618">
        <f>VLOOKUP(B618,Sheet1!E:N,10,FALSE)</f>
        <v>90</v>
      </c>
      <c r="H618" s="100">
        <f t="shared" si="20"/>
        <v>46111</v>
      </c>
      <c r="J618" t="str">
        <f t="shared" si="21"/>
        <v>Y</v>
      </c>
    </row>
    <row r="619" spans="2:10">
      <c r="B619" s="149" t="s">
        <v>1033</v>
      </c>
      <c r="C619" s="149" t="s">
        <v>720</v>
      </c>
      <c r="D619" s="150">
        <v>46201</v>
      </c>
      <c r="E619" s="149" t="s">
        <v>996</v>
      </c>
      <c r="F619" s="149" t="s">
        <v>557</v>
      </c>
      <c r="G619">
        <f>VLOOKUP(B619,Sheet1!E:N,10,FALSE)</f>
        <v>90</v>
      </c>
      <c r="H619" s="100">
        <f t="shared" si="20"/>
        <v>46111</v>
      </c>
      <c r="J619" t="str">
        <f t="shared" si="21"/>
        <v>Y</v>
      </c>
    </row>
    <row r="620" spans="2:10">
      <c r="B620" s="149" t="s">
        <v>1034</v>
      </c>
      <c r="C620" s="149" t="s">
        <v>720</v>
      </c>
      <c r="D620" s="150">
        <v>46208</v>
      </c>
      <c r="E620" s="149" t="s">
        <v>733</v>
      </c>
      <c r="F620" s="149" t="s">
        <v>557</v>
      </c>
      <c r="G620">
        <f>VLOOKUP(B620,Sheet1!E:N,10,FALSE)</f>
        <v>90</v>
      </c>
      <c r="H620" s="100">
        <f t="shared" si="20"/>
        <v>46118</v>
      </c>
      <c r="J620" t="str">
        <f t="shared" si="21"/>
        <v>Y</v>
      </c>
    </row>
    <row r="621" spans="2:10">
      <c r="B621" s="149" t="s">
        <v>1035</v>
      </c>
      <c r="C621" s="149" t="s">
        <v>720</v>
      </c>
      <c r="D621" s="150">
        <v>46208</v>
      </c>
      <c r="E621" s="149" t="s">
        <v>1022</v>
      </c>
      <c r="F621" s="149" t="s">
        <v>747</v>
      </c>
      <c r="G621">
        <f>VLOOKUP(B621,Sheet1!E:N,10,FALSE)</f>
        <v>90</v>
      </c>
      <c r="H621" s="100">
        <f t="shared" si="20"/>
        <v>46118</v>
      </c>
      <c r="J621" t="str">
        <f t="shared" si="21"/>
        <v>Y</v>
      </c>
    </row>
    <row r="622" spans="2:10">
      <c r="B622" s="149" t="s">
        <v>1036</v>
      </c>
      <c r="C622" s="149" t="s">
        <v>720</v>
      </c>
      <c r="D622" s="150">
        <v>46215</v>
      </c>
      <c r="E622" s="149" t="s">
        <v>1024</v>
      </c>
      <c r="F622" s="149" t="s">
        <v>747</v>
      </c>
      <c r="G622">
        <f>VLOOKUP(B622,Sheet1!E:N,10,FALSE)</f>
        <v>90</v>
      </c>
      <c r="H622" s="100">
        <f t="shared" si="20"/>
        <v>46125</v>
      </c>
      <c r="J622" t="str">
        <f t="shared" si="21"/>
        <v>Y</v>
      </c>
    </row>
    <row r="623" spans="2:10">
      <c r="B623" s="149" t="s">
        <v>1037</v>
      </c>
      <c r="C623" s="149" t="s">
        <v>720</v>
      </c>
      <c r="D623" s="150">
        <v>46215</v>
      </c>
      <c r="E623" s="149" t="s">
        <v>1026</v>
      </c>
      <c r="F623" s="149" t="s">
        <v>557</v>
      </c>
      <c r="G623">
        <f>VLOOKUP(B623,Sheet1!E:N,10,FALSE)</f>
        <v>90</v>
      </c>
      <c r="H623" s="100">
        <f t="shared" ref="H623:H659" si="22">D623-G623</f>
        <v>46125</v>
      </c>
      <c r="J623" t="str">
        <f t="shared" ref="J623:J659" si="23">IF(H623&gt;$H$1,"Y","N")</f>
        <v>Y</v>
      </c>
    </row>
    <row r="624" spans="2:10">
      <c r="B624" s="149" t="s">
        <v>1038</v>
      </c>
      <c r="C624" s="149" t="s">
        <v>720</v>
      </c>
      <c r="D624" s="150">
        <v>46222</v>
      </c>
      <c r="E624" s="149" t="s">
        <v>753</v>
      </c>
      <c r="F624" s="149" t="s">
        <v>754</v>
      </c>
      <c r="G624">
        <f>VLOOKUP(B624,Sheet1!E:N,10,FALSE)</f>
        <v>90</v>
      </c>
      <c r="H624" s="100">
        <f t="shared" si="22"/>
        <v>46132</v>
      </c>
      <c r="J624" t="str">
        <f t="shared" si="23"/>
        <v>Y</v>
      </c>
    </row>
    <row r="625" spans="2:10">
      <c r="B625" s="149" t="s">
        <v>1039</v>
      </c>
      <c r="C625" s="149" t="s">
        <v>720</v>
      </c>
      <c r="D625" s="150">
        <v>46222</v>
      </c>
      <c r="E625" s="149" t="s">
        <v>1029</v>
      </c>
      <c r="F625" s="149" t="s">
        <v>754</v>
      </c>
      <c r="G625">
        <f>VLOOKUP(B625,Sheet1!E:N,10,FALSE)</f>
        <v>90</v>
      </c>
      <c r="H625" s="100">
        <f t="shared" si="22"/>
        <v>46132</v>
      </c>
      <c r="J625" t="str">
        <f t="shared" si="23"/>
        <v>Y</v>
      </c>
    </row>
    <row r="626" spans="2:10">
      <c r="B626" s="149" t="s">
        <v>1040</v>
      </c>
      <c r="C626" s="149" t="s">
        <v>720</v>
      </c>
      <c r="D626" s="150">
        <v>46229</v>
      </c>
      <c r="E626" s="149" t="s">
        <v>733</v>
      </c>
      <c r="F626" s="149" t="s">
        <v>557</v>
      </c>
      <c r="G626">
        <f>VLOOKUP(B626,Sheet1!E:N,10,FALSE)</f>
        <v>90</v>
      </c>
      <c r="H626" s="100">
        <f t="shared" si="22"/>
        <v>46139</v>
      </c>
      <c r="J626" t="str">
        <f t="shared" si="23"/>
        <v>Y</v>
      </c>
    </row>
    <row r="627" spans="2:10">
      <c r="B627" s="149" t="s">
        <v>1041</v>
      </c>
      <c r="C627" s="149" t="s">
        <v>720</v>
      </c>
      <c r="D627" s="150">
        <v>46229</v>
      </c>
      <c r="E627" s="149" t="s">
        <v>996</v>
      </c>
      <c r="F627" s="149" t="s">
        <v>557</v>
      </c>
      <c r="G627">
        <f>VLOOKUP(B627,Sheet1!E:N,10,FALSE)</f>
        <v>90</v>
      </c>
      <c r="H627" s="100">
        <f t="shared" si="22"/>
        <v>46139</v>
      </c>
      <c r="J627" t="str">
        <f t="shared" si="23"/>
        <v>Y</v>
      </c>
    </row>
    <row r="628" spans="2:10">
      <c r="B628" s="149" t="s">
        <v>1042</v>
      </c>
      <c r="C628" s="149" t="s">
        <v>720</v>
      </c>
      <c r="D628" s="150">
        <v>46236</v>
      </c>
      <c r="E628" s="149" t="s">
        <v>737</v>
      </c>
      <c r="F628" s="149" t="s">
        <v>557</v>
      </c>
      <c r="G628">
        <f>VLOOKUP(B628,Sheet1!E:N,10,FALSE)</f>
        <v>90</v>
      </c>
      <c r="H628" s="100">
        <f t="shared" si="22"/>
        <v>46146</v>
      </c>
      <c r="J628" t="str">
        <f t="shared" si="23"/>
        <v>Y</v>
      </c>
    </row>
    <row r="629" spans="2:10">
      <c r="B629" s="149" t="s">
        <v>1043</v>
      </c>
      <c r="C629" s="149" t="s">
        <v>720</v>
      </c>
      <c r="D629" s="150">
        <v>46236</v>
      </c>
      <c r="E629" s="149" t="s">
        <v>996</v>
      </c>
      <c r="F629" s="149" t="s">
        <v>557</v>
      </c>
      <c r="G629">
        <f>VLOOKUP(B629,Sheet1!E:N,10,FALSE)</f>
        <v>90</v>
      </c>
      <c r="H629" s="100">
        <f t="shared" si="22"/>
        <v>46146</v>
      </c>
      <c r="J629" t="str">
        <f t="shared" si="23"/>
        <v>Y</v>
      </c>
    </row>
    <row r="630" spans="2:10">
      <c r="B630" s="149" t="s">
        <v>1044</v>
      </c>
      <c r="C630" s="149" t="s">
        <v>720</v>
      </c>
      <c r="D630" s="150">
        <v>46243</v>
      </c>
      <c r="E630" s="149" t="s">
        <v>733</v>
      </c>
      <c r="F630" s="149" t="s">
        <v>557</v>
      </c>
      <c r="G630">
        <f>VLOOKUP(B630,Sheet1!E:N,10,FALSE)</f>
        <v>90</v>
      </c>
      <c r="H630" s="100">
        <f t="shared" si="22"/>
        <v>46153</v>
      </c>
      <c r="J630" t="str">
        <f t="shared" si="23"/>
        <v>Y</v>
      </c>
    </row>
    <row r="631" spans="2:10">
      <c r="B631" s="149" t="s">
        <v>1045</v>
      </c>
      <c r="C631" s="149" t="s">
        <v>720</v>
      </c>
      <c r="D631" s="150">
        <v>46243</v>
      </c>
      <c r="E631" s="149" t="s">
        <v>1022</v>
      </c>
      <c r="F631" s="149" t="s">
        <v>747</v>
      </c>
      <c r="G631">
        <f>VLOOKUP(B631,Sheet1!E:N,10,FALSE)</f>
        <v>90</v>
      </c>
      <c r="H631" s="100">
        <f t="shared" si="22"/>
        <v>46153</v>
      </c>
      <c r="J631" t="str">
        <f t="shared" si="23"/>
        <v>Y</v>
      </c>
    </row>
    <row r="632" spans="2:10">
      <c r="B632" s="149" t="s">
        <v>1046</v>
      </c>
      <c r="C632" s="149" t="s">
        <v>720</v>
      </c>
      <c r="D632" s="150">
        <v>46250</v>
      </c>
      <c r="E632" s="149" t="s">
        <v>1024</v>
      </c>
      <c r="F632" s="149" t="s">
        <v>747</v>
      </c>
      <c r="G632">
        <f>VLOOKUP(B632,Sheet1!E:N,10,FALSE)</f>
        <v>90</v>
      </c>
      <c r="H632" s="100">
        <f t="shared" si="22"/>
        <v>46160</v>
      </c>
      <c r="J632" t="str">
        <f t="shared" si="23"/>
        <v>Y</v>
      </c>
    </row>
    <row r="633" spans="2:10">
      <c r="B633" s="149" t="s">
        <v>1047</v>
      </c>
      <c r="C633" s="149" t="s">
        <v>720</v>
      </c>
      <c r="D633" s="150">
        <v>46250</v>
      </c>
      <c r="E633" s="149" t="s">
        <v>1026</v>
      </c>
      <c r="F633" s="149" t="s">
        <v>557</v>
      </c>
      <c r="G633">
        <f>VLOOKUP(B633,Sheet1!E:N,10,FALSE)</f>
        <v>90</v>
      </c>
      <c r="H633" s="100">
        <f t="shared" si="22"/>
        <v>46160</v>
      </c>
      <c r="J633" t="str">
        <f t="shared" si="23"/>
        <v>Y</v>
      </c>
    </row>
    <row r="634" spans="2:10">
      <c r="B634" s="149" t="s">
        <v>1048</v>
      </c>
      <c r="C634" s="149" t="s">
        <v>720</v>
      </c>
      <c r="D634" s="150">
        <v>46257</v>
      </c>
      <c r="E634" s="149" t="s">
        <v>753</v>
      </c>
      <c r="F634" s="149" t="s">
        <v>754</v>
      </c>
      <c r="G634">
        <f>VLOOKUP(B634,Sheet1!E:N,10,FALSE)</f>
        <v>90</v>
      </c>
      <c r="H634" s="100">
        <f t="shared" si="22"/>
        <v>46167</v>
      </c>
      <c r="J634" t="str">
        <f t="shared" si="23"/>
        <v>Y</v>
      </c>
    </row>
    <row r="635" spans="2:10">
      <c r="B635" s="149" t="s">
        <v>1049</v>
      </c>
      <c r="C635" s="149" t="s">
        <v>720</v>
      </c>
      <c r="D635" s="150">
        <v>46257</v>
      </c>
      <c r="E635" s="149" t="s">
        <v>1050</v>
      </c>
      <c r="F635" s="149" t="s">
        <v>754</v>
      </c>
      <c r="G635">
        <f>VLOOKUP(B635,Sheet1!E:N,10,FALSE)</f>
        <v>90</v>
      </c>
      <c r="H635" s="100">
        <f t="shared" si="22"/>
        <v>46167</v>
      </c>
      <c r="J635" t="str">
        <f t="shared" si="23"/>
        <v>Y</v>
      </c>
    </row>
    <row r="636" spans="2:10">
      <c r="B636" s="149" t="s">
        <v>1051</v>
      </c>
      <c r="C636" s="149" t="s">
        <v>720</v>
      </c>
      <c r="D636" s="150">
        <v>46264</v>
      </c>
      <c r="E636" s="149" t="s">
        <v>1052</v>
      </c>
      <c r="F636" s="149" t="s">
        <v>557</v>
      </c>
      <c r="G636">
        <f>VLOOKUP(B636,Sheet1!E:N,10,FALSE)</f>
        <v>90</v>
      </c>
      <c r="H636" s="100">
        <f t="shared" si="22"/>
        <v>46174</v>
      </c>
      <c r="J636" t="str">
        <f t="shared" si="23"/>
        <v>Y</v>
      </c>
    </row>
    <row r="637" spans="2:10">
      <c r="B637" s="149" t="s">
        <v>1053</v>
      </c>
      <c r="C637" s="149" t="s">
        <v>720</v>
      </c>
      <c r="D637" s="150">
        <v>46264</v>
      </c>
      <c r="E637" s="149" t="s">
        <v>1054</v>
      </c>
      <c r="F637" s="149" t="s">
        <v>557</v>
      </c>
      <c r="G637">
        <f>VLOOKUP(B637,Sheet1!E:N,10,FALSE)</f>
        <v>90</v>
      </c>
      <c r="H637" s="100">
        <f t="shared" si="22"/>
        <v>46174</v>
      </c>
      <c r="J637" t="str">
        <f t="shared" si="23"/>
        <v>Y</v>
      </c>
    </row>
    <row r="638" spans="2:10">
      <c r="B638" s="149" t="s">
        <v>1055</v>
      </c>
      <c r="C638" s="149" t="s">
        <v>720</v>
      </c>
      <c r="D638" s="150">
        <v>46278</v>
      </c>
      <c r="E638" s="149" t="s">
        <v>1056</v>
      </c>
      <c r="F638" s="149" t="s">
        <v>557</v>
      </c>
      <c r="G638">
        <f>VLOOKUP(B638,Sheet1!E:N,10,FALSE)</f>
        <v>90</v>
      </c>
      <c r="H638" s="100">
        <f t="shared" si="22"/>
        <v>46188</v>
      </c>
      <c r="J638" t="str">
        <f t="shared" si="23"/>
        <v>Y</v>
      </c>
    </row>
    <row r="639" spans="2:10">
      <c r="B639" s="149" t="s">
        <v>1057</v>
      </c>
      <c r="C639" s="149" t="s">
        <v>720</v>
      </c>
      <c r="D639" s="150">
        <v>46278</v>
      </c>
      <c r="E639" s="149" t="s">
        <v>1058</v>
      </c>
      <c r="F639" s="149" t="s">
        <v>557</v>
      </c>
      <c r="G639">
        <f>VLOOKUP(B639,Sheet1!E:N,10,FALSE)</f>
        <v>90</v>
      </c>
      <c r="H639" s="100">
        <f t="shared" si="22"/>
        <v>46188</v>
      </c>
      <c r="J639" t="str">
        <f t="shared" si="23"/>
        <v>Y</v>
      </c>
    </row>
    <row r="640" spans="2:10">
      <c r="B640" s="149" t="s">
        <v>1059</v>
      </c>
      <c r="C640" s="149" t="s">
        <v>720</v>
      </c>
      <c r="D640" s="150">
        <v>46292</v>
      </c>
      <c r="E640" s="149" t="s">
        <v>733</v>
      </c>
      <c r="F640" s="149" t="s">
        <v>557</v>
      </c>
      <c r="G640">
        <f>VLOOKUP(B640,Sheet1!E:N,10,FALSE)</f>
        <v>90</v>
      </c>
      <c r="H640" s="100">
        <f t="shared" si="22"/>
        <v>46202</v>
      </c>
      <c r="J640" t="str">
        <f t="shared" si="23"/>
        <v>Y</v>
      </c>
    </row>
    <row r="641" spans="2:10">
      <c r="B641" s="149" t="s">
        <v>1060</v>
      </c>
      <c r="C641" s="149" t="s">
        <v>720</v>
      </c>
      <c r="D641" s="150">
        <v>46292</v>
      </c>
      <c r="E641" s="149" t="s">
        <v>1061</v>
      </c>
      <c r="F641" s="149" t="s">
        <v>704</v>
      </c>
      <c r="G641">
        <f>VLOOKUP(B641,Sheet1!E:N,10,FALSE)</f>
        <v>90</v>
      </c>
      <c r="H641" s="100">
        <f t="shared" si="22"/>
        <v>46202</v>
      </c>
      <c r="J641" t="str">
        <f t="shared" si="23"/>
        <v>Y</v>
      </c>
    </row>
    <row r="642" spans="2:10">
      <c r="B642" s="149" t="s">
        <v>1062</v>
      </c>
      <c r="C642" s="149" t="s">
        <v>720</v>
      </c>
      <c r="D642" s="150">
        <v>46299</v>
      </c>
      <c r="E642" s="149" t="s">
        <v>1008</v>
      </c>
      <c r="F642" s="149" t="s">
        <v>704</v>
      </c>
      <c r="G642">
        <f>VLOOKUP(B642,Sheet1!E:N,10,FALSE)</f>
        <v>90</v>
      </c>
      <c r="H642" s="100">
        <f t="shared" si="22"/>
        <v>46209</v>
      </c>
      <c r="J642" t="str">
        <f t="shared" si="23"/>
        <v>Y</v>
      </c>
    </row>
    <row r="643" spans="2:10">
      <c r="B643" s="149" t="s">
        <v>1063</v>
      </c>
      <c r="C643" s="149" t="s">
        <v>550</v>
      </c>
      <c r="D643" s="150">
        <v>46116</v>
      </c>
      <c r="E643" s="149" t="s">
        <v>1064</v>
      </c>
      <c r="F643" s="149" t="s">
        <v>784</v>
      </c>
      <c r="G643">
        <f>VLOOKUP(B643,Sheet1!E:N,10,FALSE)</f>
        <v>90</v>
      </c>
      <c r="H643" s="100">
        <f t="shared" si="22"/>
        <v>46026</v>
      </c>
      <c r="J643" t="str">
        <f t="shared" si="23"/>
        <v>Y</v>
      </c>
    </row>
    <row r="644" spans="2:10">
      <c r="B644" s="149" t="s">
        <v>1065</v>
      </c>
      <c r="C644" s="149" t="s">
        <v>550</v>
      </c>
      <c r="D644" s="150">
        <v>46116</v>
      </c>
      <c r="E644" s="149" t="s">
        <v>1066</v>
      </c>
      <c r="F644" s="149" t="s">
        <v>787</v>
      </c>
      <c r="G644">
        <f>VLOOKUP(B644,Sheet1!E:N,10,FALSE)</f>
        <v>90</v>
      </c>
      <c r="H644" s="100">
        <f t="shared" si="22"/>
        <v>46026</v>
      </c>
      <c r="J644" t="str">
        <f t="shared" si="23"/>
        <v>Y</v>
      </c>
    </row>
    <row r="645" spans="2:10">
      <c r="B645" s="149" t="s">
        <v>1067</v>
      </c>
      <c r="C645" s="149" t="s">
        <v>550</v>
      </c>
      <c r="D645" s="150">
        <v>46116</v>
      </c>
      <c r="E645" s="149" t="s">
        <v>1068</v>
      </c>
      <c r="F645" s="149" t="s">
        <v>784</v>
      </c>
      <c r="G645">
        <f>VLOOKUP(B645,Sheet1!E:N,10,FALSE)</f>
        <v>90</v>
      </c>
      <c r="H645" s="100">
        <f t="shared" si="22"/>
        <v>46026</v>
      </c>
      <c r="J645" t="str">
        <f t="shared" si="23"/>
        <v>Y</v>
      </c>
    </row>
    <row r="646" spans="2:10">
      <c r="B646" s="149" t="s">
        <v>1069</v>
      </c>
      <c r="C646" s="149" t="s">
        <v>550</v>
      </c>
      <c r="D646" s="150">
        <v>46116</v>
      </c>
      <c r="E646" s="149" t="s">
        <v>1070</v>
      </c>
      <c r="F646" s="149" t="s">
        <v>787</v>
      </c>
      <c r="G646">
        <f>VLOOKUP(B646,Sheet1!E:N,10,FALSE)</f>
        <v>90</v>
      </c>
      <c r="H646" s="100">
        <f t="shared" si="22"/>
        <v>46026</v>
      </c>
      <c r="J646" t="str">
        <f t="shared" si="23"/>
        <v>Y</v>
      </c>
    </row>
    <row r="647" spans="2:10">
      <c r="B647" s="149" t="s">
        <v>1071</v>
      </c>
      <c r="C647" s="149" t="s">
        <v>550</v>
      </c>
      <c r="D647" s="150">
        <v>46312</v>
      </c>
      <c r="E647" s="149" t="s">
        <v>1072</v>
      </c>
      <c r="F647" s="149" t="s">
        <v>822</v>
      </c>
      <c r="G647">
        <f>VLOOKUP(B647,Sheet1!E:N,10,FALSE)</f>
        <v>90</v>
      </c>
      <c r="H647" s="100">
        <f t="shared" si="22"/>
        <v>46222</v>
      </c>
      <c r="J647" t="str">
        <f t="shared" si="23"/>
        <v>Y</v>
      </c>
    </row>
    <row r="648" spans="2:10">
      <c r="B648" s="149" t="s">
        <v>1073</v>
      </c>
      <c r="C648" s="149" t="s">
        <v>550</v>
      </c>
      <c r="D648" s="150">
        <v>46326</v>
      </c>
      <c r="E648" s="149" t="s">
        <v>1074</v>
      </c>
      <c r="F648" s="149" t="s">
        <v>822</v>
      </c>
      <c r="G648">
        <f>VLOOKUP(B648,Sheet1!E:N,10,FALSE)</f>
        <v>90</v>
      </c>
      <c r="H648" s="100">
        <f t="shared" si="22"/>
        <v>46236</v>
      </c>
      <c r="J648" t="str">
        <f t="shared" si="23"/>
        <v>Y</v>
      </c>
    </row>
    <row r="649" spans="2:10">
      <c r="B649" s="149" t="s">
        <v>1075</v>
      </c>
      <c r="C649" s="149" t="s">
        <v>583</v>
      </c>
      <c r="D649" s="150">
        <v>46120</v>
      </c>
      <c r="E649" s="149" t="s">
        <v>1076</v>
      </c>
      <c r="F649" s="149" t="s">
        <v>800</v>
      </c>
      <c r="G649">
        <f>VLOOKUP(B649,Sheet1!E:N,10,FALSE)</f>
        <v>90</v>
      </c>
      <c r="H649" s="100">
        <f t="shared" si="22"/>
        <v>46030</v>
      </c>
      <c r="J649" t="str">
        <f t="shared" si="23"/>
        <v>Y</v>
      </c>
    </row>
    <row r="650" spans="2:10">
      <c r="B650" s="149" t="s">
        <v>1077</v>
      </c>
      <c r="C650" s="149" t="s">
        <v>583</v>
      </c>
      <c r="D650" s="150">
        <v>46120</v>
      </c>
      <c r="E650" s="149" t="s">
        <v>1078</v>
      </c>
      <c r="F650" s="149" t="s">
        <v>1079</v>
      </c>
      <c r="G650">
        <f>VLOOKUP(B650,Sheet1!E:N,10,FALSE)</f>
        <v>90</v>
      </c>
      <c r="H650" s="100">
        <f t="shared" si="22"/>
        <v>46030</v>
      </c>
      <c r="J650" t="str">
        <f t="shared" si="23"/>
        <v>Y</v>
      </c>
    </row>
    <row r="651" spans="2:10">
      <c r="B651" s="149" t="s">
        <v>1080</v>
      </c>
      <c r="C651" s="149" t="s">
        <v>583</v>
      </c>
      <c r="D651" s="150">
        <v>46319</v>
      </c>
      <c r="E651" s="149" t="s">
        <v>1081</v>
      </c>
      <c r="F651" s="149" t="s">
        <v>794</v>
      </c>
      <c r="G651">
        <f>VLOOKUP(B651,Sheet1!E:N,10,FALSE)</f>
        <v>90</v>
      </c>
      <c r="H651" s="100">
        <f t="shared" si="22"/>
        <v>46229</v>
      </c>
      <c r="J651" t="str">
        <f t="shared" si="23"/>
        <v>Y</v>
      </c>
    </row>
    <row r="652" spans="2:10">
      <c r="B652" s="149" t="s">
        <v>1082</v>
      </c>
      <c r="C652" s="149" t="s">
        <v>583</v>
      </c>
      <c r="D652" s="150">
        <v>46330</v>
      </c>
      <c r="E652" s="149" t="s">
        <v>1083</v>
      </c>
      <c r="F652" s="149" t="s">
        <v>807</v>
      </c>
      <c r="G652">
        <f>VLOOKUP(B652,Sheet1!E:N,10,FALSE)</f>
        <v>90</v>
      </c>
      <c r="H652" s="100">
        <f t="shared" si="22"/>
        <v>46240</v>
      </c>
      <c r="J652" t="str">
        <f t="shared" si="23"/>
        <v>Y</v>
      </c>
    </row>
    <row r="653" spans="2:10">
      <c r="B653" s="149" t="s">
        <v>1084</v>
      </c>
      <c r="C653" s="149" t="s">
        <v>422</v>
      </c>
      <c r="D653" s="150">
        <v>46221</v>
      </c>
      <c r="E653" s="149" t="s">
        <v>1085</v>
      </c>
      <c r="F653" s="149" t="s">
        <v>424</v>
      </c>
      <c r="G653">
        <f>VLOOKUP(B653,Sheet1!E:N,10,FALSE)</f>
        <v>120</v>
      </c>
      <c r="H653" s="100">
        <f t="shared" si="22"/>
        <v>46101</v>
      </c>
      <c r="J653" t="str">
        <f t="shared" si="23"/>
        <v>Y</v>
      </c>
    </row>
    <row r="654" spans="2:10">
      <c r="B654" s="149" t="s">
        <v>1086</v>
      </c>
      <c r="C654" s="149" t="s">
        <v>422</v>
      </c>
      <c r="D654" s="150">
        <v>46221</v>
      </c>
      <c r="E654" s="149" t="s">
        <v>811</v>
      </c>
      <c r="F654" s="149" t="s">
        <v>812</v>
      </c>
      <c r="G654">
        <f>VLOOKUP(B654,Sheet1!E:N,10,FALSE)</f>
        <v>120</v>
      </c>
      <c r="H654" s="100">
        <f t="shared" si="22"/>
        <v>46101</v>
      </c>
      <c r="J654" t="str">
        <f t="shared" si="23"/>
        <v>Y</v>
      </c>
    </row>
    <row r="655" spans="2:10">
      <c r="B655" s="149" t="s">
        <v>1087</v>
      </c>
      <c r="C655" s="149" t="s">
        <v>422</v>
      </c>
      <c r="D655" s="150">
        <v>46238</v>
      </c>
      <c r="E655" s="149" t="s">
        <v>1088</v>
      </c>
      <c r="F655" s="149" t="s">
        <v>815</v>
      </c>
      <c r="G655">
        <f>VLOOKUP(B655,Sheet1!E:N,10,FALSE)</f>
        <v>120</v>
      </c>
      <c r="H655" s="100">
        <f t="shared" si="22"/>
        <v>46118</v>
      </c>
      <c r="J655" t="str">
        <f t="shared" si="23"/>
        <v>Y</v>
      </c>
    </row>
    <row r="656" spans="2:10">
      <c r="B656" s="149" t="s">
        <v>1089</v>
      </c>
      <c r="C656" s="149" t="s">
        <v>720</v>
      </c>
      <c r="D656" s="150">
        <v>46103</v>
      </c>
      <c r="E656" s="149" t="s">
        <v>1090</v>
      </c>
      <c r="F656" s="149" t="s">
        <v>784</v>
      </c>
      <c r="G656">
        <f>VLOOKUP(B656,Sheet1!E:N,10,FALSE)</f>
        <v>90</v>
      </c>
      <c r="H656" s="100">
        <f t="shared" si="22"/>
        <v>46013</v>
      </c>
      <c r="J656" t="str">
        <f t="shared" si="23"/>
        <v>Y</v>
      </c>
    </row>
    <row r="657" spans="2:10">
      <c r="B657" s="149" t="s">
        <v>1091</v>
      </c>
      <c r="C657" s="149" t="s">
        <v>720</v>
      </c>
      <c r="D657" s="150">
        <v>46103</v>
      </c>
      <c r="E657" s="149" t="s">
        <v>1092</v>
      </c>
      <c r="F657" s="149" t="s">
        <v>784</v>
      </c>
      <c r="G657">
        <f>VLOOKUP(B657,Sheet1!E:N,10,FALSE)</f>
        <v>90</v>
      </c>
      <c r="H657" s="100">
        <f t="shared" si="22"/>
        <v>46013</v>
      </c>
      <c r="J657" t="str">
        <f t="shared" si="23"/>
        <v>Y</v>
      </c>
    </row>
    <row r="658" spans="2:10">
      <c r="B658" s="149" t="s">
        <v>1093</v>
      </c>
      <c r="C658" s="149" t="s">
        <v>720</v>
      </c>
      <c r="D658" s="150">
        <v>46299</v>
      </c>
      <c r="E658" s="149" t="s">
        <v>1094</v>
      </c>
      <c r="F658" s="149" t="s">
        <v>822</v>
      </c>
      <c r="G658">
        <f>VLOOKUP(B658,Sheet1!E:N,10,FALSE)</f>
        <v>90</v>
      </c>
      <c r="H658" s="100">
        <f t="shared" si="22"/>
        <v>46209</v>
      </c>
      <c r="J658" t="str">
        <f t="shared" si="23"/>
        <v>Y</v>
      </c>
    </row>
    <row r="659" spans="2:10">
      <c r="B659" s="149" t="s">
        <v>1095</v>
      </c>
      <c r="C659" s="149" t="s">
        <v>720</v>
      </c>
      <c r="D659" s="150">
        <v>46313</v>
      </c>
      <c r="E659" s="149" t="s">
        <v>1096</v>
      </c>
      <c r="F659" s="149" t="s">
        <v>1097</v>
      </c>
      <c r="G659">
        <f>VLOOKUP(B659,Sheet1!E:N,10,FALSE)</f>
        <v>90</v>
      </c>
      <c r="H659" s="100">
        <f t="shared" si="22"/>
        <v>46223</v>
      </c>
      <c r="J659" t="str">
        <f t="shared" si="23"/>
        <v>Y</v>
      </c>
    </row>
    <row r="660" spans="2:10" ht="18.75">
      <c r="B660" s="250" t="s">
        <v>1098</v>
      </c>
      <c r="C660" s="250"/>
      <c r="D660" s="250"/>
      <c r="E660" s="250"/>
      <c r="F660" s="250"/>
    </row>
    <row r="661" spans="2:10">
      <c r="B661" s="149" t="s">
        <v>1099</v>
      </c>
      <c r="C661" s="149" t="s">
        <v>161</v>
      </c>
      <c r="D661" s="150">
        <v>45998</v>
      </c>
      <c r="E661" s="149" t="s">
        <v>1100</v>
      </c>
      <c r="F661" s="149" t="s">
        <v>1101</v>
      </c>
      <c r="G661">
        <f>VLOOKUP(B661,Sheet1!E:N,10,FALSE)</f>
        <v>90</v>
      </c>
      <c r="H661" s="100">
        <f t="shared" ref="H661:H724" si="24">D661-G661</f>
        <v>45908</v>
      </c>
      <c r="J661" t="str">
        <f t="shared" ref="J661:J724" si="25">IF(H661&gt;$H$1,"Y","N")</f>
        <v>Y</v>
      </c>
    </row>
    <row r="662" spans="2:10">
      <c r="B662" s="149" t="s">
        <v>1102</v>
      </c>
      <c r="C662" s="149" t="s">
        <v>161</v>
      </c>
      <c r="D662" s="150">
        <v>45942</v>
      </c>
      <c r="E662" s="149" t="s">
        <v>1103</v>
      </c>
      <c r="F662" s="149" t="s">
        <v>1104</v>
      </c>
      <c r="G662">
        <f>VLOOKUP(B662,Sheet1!E:N,10,FALSE)</f>
        <v>90</v>
      </c>
      <c r="H662" s="100">
        <f t="shared" si="24"/>
        <v>45852</v>
      </c>
      <c r="J662" t="str">
        <f t="shared" si="25"/>
        <v>Y</v>
      </c>
    </row>
    <row r="663" spans="2:10">
      <c r="B663" s="149" t="s">
        <v>1105</v>
      </c>
      <c r="C663" s="149" t="s">
        <v>161</v>
      </c>
      <c r="D663" s="150">
        <v>45942</v>
      </c>
      <c r="E663" s="149" t="s">
        <v>1106</v>
      </c>
      <c r="F663" s="149" t="s">
        <v>1107</v>
      </c>
      <c r="G663">
        <f>VLOOKUP(B663,Sheet1!E:N,10,FALSE)</f>
        <v>90</v>
      </c>
      <c r="H663" s="100">
        <f t="shared" si="24"/>
        <v>45852</v>
      </c>
      <c r="J663" t="str">
        <f t="shared" si="25"/>
        <v>Y</v>
      </c>
    </row>
    <row r="664" spans="2:10">
      <c r="B664" s="149" t="s">
        <v>1108</v>
      </c>
      <c r="C664" s="149" t="s">
        <v>161</v>
      </c>
      <c r="D664" s="150">
        <v>45957</v>
      </c>
      <c r="E664" s="149" t="s">
        <v>1109</v>
      </c>
      <c r="F664" s="149" t="s">
        <v>1110</v>
      </c>
      <c r="G664">
        <f>VLOOKUP(B664,Sheet1!E:N,10,FALSE)</f>
        <v>90</v>
      </c>
      <c r="H664" s="100">
        <f t="shared" si="24"/>
        <v>45867</v>
      </c>
      <c r="J664" t="str">
        <f t="shared" si="25"/>
        <v>Y</v>
      </c>
    </row>
    <row r="665" spans="2:10">
      <c r="B665" s="149" t="s">
        <v>1111</v>
      </c>
      <c r="C665" s="149" t="s">
        <v>161</v>
      </c>
      <c r="D665" s="150">
        <v>45957</v>
      </c>
      <c r="E665" s="149" t="s">
        <v>1112</v>
      </c>
      <c r="F665" s="149" t="s">
        <v>1113</v>
      </c>
      <c r="G665">
        <f>VLOOKUP(B665,Sheet1!E:N,10,FALSE)</f>
        <v>90</v>
      </c>
      <c r="H665" s="100">
        <f t="shared" si="24"/>
        <v>45867</v>
      </c>
      <c r="J665" t="str">
        <f t="shared" si="25"/>
        <v>Y</v>
      </c>
    </row>
    <row r="666" spans="2:10">
      <c r="B666" s="149" t="s">
        <v>1114</v>
      </c>
      <c r="C666" s="149" t="s">
        <v>161</v>
      </c>
      <c r="D666" s="150">
        <v>45970</v>
      </c>
      <c r="E666" s="149" t="s">
        <v>1115</v>
      </c>
      <c r="F666" s="149" t="s">
        <v>1101</v>
      </c>
      <c r="G666">
        <f>VLOOKUP(B666,Sheet1!E:N,10,FALSE)</f>
        <v>90</v>
      </c>
      <c r="H666" s="100">
        <f t="shared" si="24"/>
        <v>45880</v>
      </c>
      <c r="J666" t="str">
        <f t="shared" si="25"/>
        <v>Y</v>
      </c>
    </row>
    <row r="667" spans="2:10">
      <c r="B667" s="149" t="s">
        <v>1116</v>
      </c>
      <c r="C667" s="149" t="s">
        <v>161</v>
      </c>
      <c r="D667" s="150">
        <v>45970</v>
      </c>
      <c r="E667" s="149" t="s">
        <v>1117</v>
      </c>
      <c r="F667" s="149" t="s">
        <v>1118</v>
      </c>
      <c r="G667">
        <f>VLOOKUP(B667,Sheet1!E:N,10,FALSE)</f>
        <v>90</v>
      </c>
      <c r="H667" s="100">
        <f t="shared" si="24"/>
        <v>45880</v>
      </c>
      <c r="J667" t="str">
        <f t="shared" si="25"/>
        <v>Y</v>
      </c>
    </row>
    <row r="668" spans="2:10">
      <c r="B668" s="149" t="s">
        <v>1119</v>
      </c>
      <c r="C668" s="149" t="s">
        <v>161</v>
      </c>
      <c r="D668" s="150">
        <v>45984</v>
      </c>
      <c r="E668" s="149" t="s">
        <v>1120</v>
      </c>
      <c r="F668" s="149" t="s">
        <v>1121</v>
      </c>
      <c r="G668">
        <f>VLOOKUP(B668,Sheet1!E:N,10,FALSE)</f>
        <v>90</v>
      </c>
      <c r="H668" s="100">
        <f t="shared" si="24"/>
        <v>45894</v>
      </c>
      <c r="J668" t="str">
        <f t="shared" si="25"/>
        <v>Y</v>
      </c>
    </row>
    <row r="669" spans="2:10">
      <c r="B669" s="149" t="s">
        <v>1122</v>
      </c>
      <c r="C669" s="149" t="s">
        <v>161</v>
      </c>
      <c r="D669" s="150">
        <v>45984</v>
      </c>
      <c r="E669" s="149" t="s">
        <v>1123</v>
      </c>
      <c r="F669" s="149" t="s">
        <v>1124</v>
      </c>
      <c r="G669">
        <f>VLOOKUP(B669,Sheet1!E:N,10,FALSE)</f>
        <v>90</v>
      </c>
      <c r="H669" s="100">
        <f t="shared" si="24"/>
        <v>45894</v>
      </c>
      <c r="J669" t="str">
        <f t="shared" si="25"/>
        <v>Y</v>
      </c>
    </row>
    <row r="670" spans="2:10">
      <c r="B670" s="149" t="s">
        <v>1125</v>
      </c>
      <c r="C670" s="149" t="s">
        <v>161</v>
      </c>
      <c r="D670" s="150">
        <v>45928</v>
      </c>
      <c r="E670" s="149" t="s">
        <v>1126</v>
      </c>
      <c r="F670" s="149" t="s">
        <v>1127</v>
      </c>
      <c r="G670">
        <f>VLOOKUP(B670,Sheet1!E:N,10,FALSE)</f>
        <v>90</v>
      </c>
      <c r="H670" s="100">
        <f t="shared" si="24"/>
        <v>45838</v>
      </c>
      <c r="J670" t="str">
        <f t="shared" si="25"/>
        <v>Y</v>
      </c>
    </row>
    <row r="671" spans="2:10">
      <c r="B671" s="149" t="s">
        <v>1128</v>
      </c>
      <c r="C671" s="149" t="s">
        <v>161</v>
      </c>
      <c r="D671" s="150">
        <v>45928</v>
      </c>
      <c r="E671" s="149" t="s">
        <v>1129</v>
      </c>
      <c r="F671" s="149" t="s">
        <v>1130</v>
      </c>
      <c r="G671">
        <f>VLOOKUP(B671,Sheet1!E:N,10,FALSE)</f>
        <v>90</v>
      </c>
      <c r="H671" s="100">
        <f t="shared" si="24"/>
        <v>45838</v>
      </c>
      <c r="J671" t="str">
        <f t="shared" si="25"/>
        <v>Y</v>
      </c>
    </row>
    <row r="672" spans="2:10">
      <c r="B672" s="149" t="s">
        <v>1131</v>
      </c>
      <c r="C672" s="149" t="s">
        <v>161</v>
      </c>
      <c r="D672" s="150">
        <v>45998</v>
      </c>
      <c r="E672" s="149" t="s">
        <v>1132</v>
      </c>
      <c r="F672" s="149" t="s">
        <v>1101</v>
      </c>
      <c r="G672">
        <f>VLOOKUP(B672,Sheet1!E:N,10,FALSE)</f>
        <v>90</v>
      </c>
      <c r="H672" s="100">
        <f t="shared" si="24"/>
        <v>45908</v>
      </c>
      <c r="J672" t="str">
        <f t="shared" si="25"/>
        <v>Y</v>
      </c>
    </row>
    <row r="673" spans="2:10">
      <c r="B673" s="149" t="s">
        <v>1133</v>
      </c>
      <c r="C673" s="149" t="s">
        <v>161</v>
      </c>
      <c r="D673" s="150">
        <v>46011</v>
      </c>
      <c r="E673" s="149" t="s">
        <v>1134</v>
      </c>
      <c r="F673" s="149" t="s">
        <v>1124</v>
      </c>
      <c r="G673">
        <f>VLOOKUP(B673,Sheet1!E:N,10,FALSE)</f>
        <v>90</v>
      </c>
      <c r="H673" s="100">
        <f t="shared" si="24"/>
        <v>45921</v>
      </c>
      <c r="J673" t="str">
        <f t="shared" si="25"/>
        <v>Y</v>
      </c>
    </row>
    <row r="674" spans="2:10">
      <c r="B674" s="149" t="s">
        <v>1135</v>
      </c>
      <c r="C674" s="149" t="s">
        <v>135</v>
      </c>
      <c r="D674" s="150">
        <v>45704</v>
      </c>
      <c r="E674" s="149" t="s">
        <v>1136</v>
      </c>
      <c r="F674" s="149" t="s">
        <v>1137</v>
      </c>
      <c r="G674">
        <f>VLOOKUP(B674,Sheet1!E:N,10,FALSE)</f>
        <v>90</v>
      </c>
      <c r="H674" s="100">
        <f t="shared" si="24"/>
        <v>45614</v>
      </c>
      <c r="J674" t="str">
        <f t="shared" si="25"/>
        <v>N</v>
      </c>
    </row>
    <row r="675" spans="2:10">
      <c r="B675" s="149" t="s">
        <v>1138</v>
      </c>
      <c r="C675" s="149" t="s">
        <v>135</v>
      </c>
      <c r="D675" s="150">
        <v>45704</v>
      </c>
      <c r="E675" s="149" t="s">
        <v>1139</v>
      </c>
      <c r="F675" s="149" t="s">
        <v>1137</v>
      </c>
      <c r="G675">
        <f>VLOOKUP(B675,Sheet1!E:N,10,FALSE)</f>
        <v>90</v>
      </c>
      <c r="H675" s="100">
        <f t="shared" si="24"/>
        <v>45614</v>
      </c>
      <c r="J675" t="str">
        <f t="shared" si="25"/>
        <v>N</v>
      </c>
    </row>
    <row r="676" spans="2:10">
      <c r="B676" s="149" t="s">
        <v>1140</v>
      </c>
      <c r="C676" s="149" t="s">
        <v>135</v>
      </c>
      <c r="D676" s="150">
        <v>45718</v>
      </c>
      <c r="E676" s="149" t="s">
        <v>1141</v>
      </c>
      <c r="F676" s="149" t="s">
        <v>1142</v>
      </c>
      <c r="G676">
        <f>VLOOKUP(B676,Sheet1!E:N,10,FALSE)</f>
        <v>90</v>
      </c>
      <c r="H676" s="100">
        <f t="shared" si="24"/>
        <v>45628</v>
      </c>
      <c r="J676" t="str">
        <f t="shared" si="25"/>
        <v>N</v>
      </c>
    </row>
    <row r="677" spans="2:10">
      <c r="B677" s="149" t="s">
        <v>1143</v>
      </c>
      <c r="C677" s="149" t="s">
        <v>135</v>
      </c>
      <c r="D677" s="150">
        <v>45718</v>
      </c>
      <c r="E677" s="149" t="s">
        <v>1144</v>
      </c>
      <c r="F677" s="149" t="s">
        <v>1145</v>
      </c>
      <c r="G677">
        <f>VLOOKUP(B677,Sheet1!E:N,10,FALSE)</f>
        <v>90</v>
      </c>
      <c r="H677" s="100">
        <f t="shared" si="24"/>
        <v>45628</v>
      </c>
      <c r="J677" t="str">
        <f t="shared" si="25"/>
        <v>N</v>
      </c>
    </row>
    <row r="678" spans="2:10">
      <c r="B678" s="149" t="s">
        <v>1146</v>
      </c>
      <c r="C678" s="149" t="s">
        <v>135</v>
      </c>
      <c r="D678" s="150">
        <v>45732</v>
      </c>
      <c r="E678" s="149" t="s">
        <v>1147</v>
      </c>
      <c r="F678" s="149" t="s">
        <v>1145</v>
      </c>
      <c r="G678">
        <f>VLOOKUP(B678,Sheet1!E:N,10,FALSE)</f>
        <v>90</v>
      </c>
      <c r="H678" s="100">
        <f t="shared" si="24"/>
        <v>45642</v>
      </c>
      <c r="J678" t="str">
        <f t="shared" si="25"/>
        <v>N</v>
      </c>
    </row>
    <row r="679" spans="2:10">
      <c r="B679" s="149" t="s">
        <v>1148</v>
      </c>
      <c r="C679" s="149" t="s">
        <v>135</v>
      </c>
      <c r="D679" s="150">
        <v>45732</v>
      </c>
      <c r="E679" s="149" t="s">
        <v>1149</v>
      </c>
      <c r="F679" s="149" t="s">
        <v>1145</v>
      </c>
      <c r="G679">
        <f>VLOOKUP(B679,Sheet1!E:N,10,FALSE)</f>
        <v>90</v>
      </c>
      <c r="H679" s="100">
        <f t="shared" si="24"/>
        <v>45642</v>
      </c>
      <c r="J679" t="str">
        <f t="shared" si="25"/>
        <v>N</v>
      </c>
    </row>
    <row r="680" spans="2:10">
      <c r="B680" s="149" t="s">
        <v>1150</v>
      </c>
      <c r="C680" s="149" t="s">
        <v>135</v>
      </c>
      <c r="D680" s="150">
        <v>45746</v>
      </c>
      <c r="E680" s="149" t="s">
        <v>1151</v>
      </c>
      <c r="F680" s="149" t="s">
        <v>1152</v>
      </c>
      <c r="G680">
        <f>VLOOKUP(B680,Sheet1!E:N,10,FALSE)</f>
        <v>90</v>
      </c>
      <c r="H680" s="100">
        <f t="shared" si="24"/>
        <v>45656</v>
      </c>
      <c r="J680" t="str">
        <f t="shared" si="25"/>
        <v>N</v>
      </c>
    </row>
    <row r="681" spans="2:10">
      <c r="B681" s="149" t="s">
        <v>1153</v>
      </c>
      <c r="C681" s="149" t="s">
        <v>135</v>
      </c>
      <c r="D681" s="150">
        <v>45746</v>
      </c>
      <c r="E681" s="149" t="s">
        <v>1154</v>
      </c>
      <c r="F681" s="149" t="s">
        <v>1152</v>
      </c>
      <c r="G681">
        <f>VLOOKUP(B681,Sheet1!E:N,10,FALSE)</f>
        <v>90</v>
      </c>
      <c r="H681" s="100">
        <f t="shared" si="24"/>
        <v>45656</v>
      </c>
      <c r="J681" t="str">
        <f t="shared" si="25"/>
        <v>N</v>
      </c>
    </row>
    <row r="682" spans="2:10">
      <c r="B682" s="149" t="s">
        <v>1155</v>
      </c>
      <c r="C682" s="149" t="s">
        <v>135</v>
      </c>
      <c r="D682" s="150">
        <v>45760</v>
      </c>
      <c r="E682" s="149" t="s">
        <v>1151</v>
      </c>
      <c r="F682" s="149" t="s">
        <v>1152</v>
      </c>
      <c r="G682">
        <f>VLOOKUP(B682,Sheet1!E:N,10,FALSE)</f>
        <v>90</v>
      </c>
      <c r="H682" s="100">
        <f t="shared" si="24"/>
        <v>45670</v>
      </c>
      <c r="J682" t="str">
        <f t="shared" si="25"/>
        <v>N</v>
      </c>
    </row>
    <row r="683" spans="2:10">
      <c r="B683" s="149" t="s">
        <v>1156</v>
      </c>
      <c r="C683" s="149" t="s">
        <v>135</v>
      </c>
      <c r="D683" s="150">
        <v>45760</v>
      </c>
      <c r="E683" s="149" t="s">
        <v>1157</v>
      </c>
      <c r="F683" s="149" t="s">
        <v>1158</v>
      </c>
      <c r="G683">
        <f>VLOOKUP(B683,Sheet1!E:N,10,FALSE)</f>
        <v>90</v>
      </c>
      <c r="H683" s="100">
        <f t="shared" si="24"/>
        <v>45670</v>
      </c>
      <c r="J683" t="str">
        <f t="shared" si="25"/>
        <v>N</v>
      </c>
    </row>
    <row r="684" spans="2:10">
      <c r="B684" s="149" t="s">
        <v>1159</v>
      </c>
      <c r="C684" s="149" t="s">
        <v>135</v>
      </c>
      <c r="D684" s="150">
        <v>45774</v>
      </c>
      <c r="E684" s="149" t="s">
        <v>1160</v>
      </c>
      <c r="F684" s="149" t="s">
        <v>1158</v>
      </c>
      <c r="G684">
        <f>VLOOKUP(B684,Sheet1!E:N,10,FALSE)</f>
        <v>90</v>
      </c>
      <c r="H684" s="100">
        <f t="shared" si="24"/>
        <v>45684</v>
      </c>
      <c r="J684" t="str">
        <f t="shared" si="25"/>
        <v>N</v>
      </c>
    </row>
    <row r="685" spans="2:10">
      <c r="B685" s="149" t="s">
        <v>1161</v>
      </c>
      <c r="C685" s="149" t="s">
        <v>161</v>
      </c>
      <c r="D685" s="150">
        <v>46362</v>
      </c>
      <c r="E685" s="149" t="s">
        <v>1115</v>
      </c>
      <c r="F685" s="149" t="s">
        <v>1121</v>
      </c>
      <c r="G685">
        <f>VLOOKUP(B685,Sheet1!E:N,10,FALSE)</f>
        <v>90</v>
      </c>
      <c r="H685" s="100">
        <f t="shared" si="24"/>
        <v>46272</v>
      </c>
      <c r="J685" t="str">
        <f t="shared" si="25"/>
        <v>Y</v>
      </c>
    </row>
    <row r="686" spans="2:10">
      <c r="B686" s="149" t="s">
        <v>1162</v>
      </c>
      <c r="C686" s="149" t="s">
        <v>161</v>
      </c>
      <c r="D686" s="150">
        <v>46334</v>
      </c>
      <c r="E686" s="149" t="s">
        <v>1163</v>
      </c>
      <c r="F686" s="149" t="s">
        <v>1113</v>
      </c>
      <c r="G686">
        <f>VLOOKUP(B686,Sheet1!E:N,10,FALSE)</f>
        <v>90</v>
      </c>
      <c r="H686" s="100">
        <f t="shared" si="24"/>
        <v>46244</v>
      </c>
      <c r="J686" t="str">
        <f t="shared" si="25"/>
        <v>Y</v>
      </c>
    </row>
    <row r="687" spans="2:10">
      <c r="B687" s="149" t="s">
        <v>1164</v>
      </c>
      <c r="C687" s="149" t="s">
        <v>161</v>
      </c>
      <c r="D687" s="150">
        <v>46348</v>
      </c>
      <c r="E687" s="149" t="s">
        <v>1115</v>
      </c>
      <c r="F687" s="149" t="s">
        <v>1101</v>
      </c>
      <c r="G687">
        <f>VLOOKUP(B687,Sheet1!E:N,10,FALSE)</f>
        <v>90</v>
      </c>
      <c r="H687" s="100">
        <f t="shared" si="24"/>
        <v>46258</v>
      </c>
      <c r="J687" t="str">
        <f t="shared" si="25"/>
        <v>Y</v>
      </c>
    </row>
    <row r="688" spans="2:10">
      <c r="B688" s="149" t="s">
        <v>1165</v>
      </c>
      <c r="C688" s="149" t="s">
        <v>161</v>
      </c>
      <c r="D688" s="150">
        <v>46292</v>
      </c>
      <c r="E688" s="149" t="s">
        <v>1151</v>
      </c>
      <c r="F688" s="149" t="s">
        <v>1104</v>
      </c>
      <c r="G688">
        <f>VLOOKUP(B688,Sheet1!E:N,10,FALSE)</f>
        <v>90</v>
      </c>
      <c r="H688" s="100">
        <f t="shared" si="24"/>
        <v>46202</v>
      </c>
      <c r="J688" t="str">
        <f t="shared" si="25"/>
        <v>Y</v>
      </c>
    </row>
    <row r="689" spans="2:10">
      <c r="B689" s="149" t="s">
        <v>1166</v>
      </c>
      <c r="C689" s="149" t="s">
        <v>161</v>
      </c>
      <c r="D689" s="150">
        <v>46292</v>
      </c>
      <c r="E689" s="149" t="s">
        <v>1167</v>
      </c>
      <c r="F689" s="149" t="s">
        <v>1104</v>
      </c>
      <c r="G689">
        <f>VLOOKUP(B689,Sheet1!E:N,10,FALSE)</f>
        <v>90</v>
      </c>
      <c r="H689" s="100">
        <f t="shared" si="24"/>
        <v>46202</v>
      </c>
      <c r="J689" t="str">
        <f t="shared" si="25"/>
        <v>Y</v>
      </c>
    </row>
    <row r="690" spans="2:10">
      <c r="B690" s="149" t="s">
        <v>1168</v>
      </c>
      <c r="C690" s="149" t="s">
        <v>161</v>
      </c>
      <c r="D690" s="150">
        <v>46306</v>
      </c>
      <c r="E690" s="149" t="s">
        <v>1169</v>
      </c>
      <c r="F690" s="149" t="s">
        <v>1142</v>
      </c>
      <c r="G690">
        <f>VLOOKUP(B690,Sheet1!E:N,10,FALSE)</f>
        <v>90</v>
      </c>
      <c r="H690" s="100">
        <f t="shared" si="24"/>
        <v>46216</v>
      </c>
      <c r="J690" t="str">
        <f t="shared" si="25"/>
        <v>Y</v>
      </c>
    </row>
    <row r="691" spans="2:10">
      <c r="B691" s="149" t="s">
        <v>1170</v>
      </c>
      <c r="C691" s="149" t="s">
        <v>161</v>
      </c>
      <c r="D691" s="150">
        <v>46306</v>
      </c>
      <c r="E691" s="149" t="s">
        <v>1171</v>
      </c>
      <c r="F691" s="149" t="s">
        <v>1142</v>
      </c>
      <c r="G691">
        <f>VLOOKUP(B691,Sheet1!E:N,10,FALSE)</f>
        <v>90</v>
      </c>
      <c r="H691" s="100">
        <f t="shared" si="24"/>
        <v>46216</v>
      </c>
      <c r="J691" t="str">
        <f t="shared" si="25"/>
        <v>Y</v>
      </c>
    </row>
    <row r="692" spans="2:10">
      <c r="B692" s="149" t="s">
        <v>1172</v>
      </c>
      <c r="C692" s="149" t="s">
        <v>161</v>
      </c>
      <c r="D692" s="150">
        <v>46319</v>
      </c>
      <c r="E692" s="149" t="s">
        <v>1173</v>
      </c>
      <c r="F692" s="149" t="s">
        <v>1142</v>
      </c>
      <c r="G692">
        <f>VLOOKUP(B692,Sheet1!E:N,10,FALSE)</f>
        <v>90</v>
      </c>
      <c r="H692" s="100">
        <f t="shared" si="24"/>
        <v>46229</v>
      </c>
      <c r="J692" t="str">
        <f t="shared" si="25"/>
        <v>Y</v>
      </c>
    </row>
    <row r="693" spans="2:10">
      <c r="B693" s="149" t="s">
        <v>1174</v>
      </c>
      <c r="C693" s="149" t="s">
        <v>161</v>
      </c>
      <c r="D693" s="150">
        <v>46319</v>
      </c>
      <c r="E693" s="149" t="s">
        <v>1175</v>
      </c>
      <c r="F693" s="149" t="s">
        <v>1110</v>
      </c>
      <c r="G693">
        <f>VLOOKUP(B693,Sheet1!E:N,10,FALSE)</f>
        <v>90</v>
      </c>
      <c r="H693" s="100">
        <f t="shared" si="24"/>
        <v>46229</v>
      </c>
      <c r="J693" t="str">
        <f t="shared" si="25"/>
        <v>Y</v>
      </c>
    </row>
    <row r="694" spans="2:10">
      <c r="B694" s="149" t="s">
        <v>1176</v>
      </c>
      <c r="C694" s="149" t="s">
        <v>161</v>
      </c>
      <c r="D694" s="150">
        <v>46334</v>
      </c>
      <c r="E694" s="149" t="s">
        <v>1177</v>
      </c>
      <c r="F694" s="149" t="s">
        <v>1110</v>
      </c>
      <c r="G694">
        <f>VLOOKUP(B694,Sheet1!E:N,10,FALSE)</f>
        <v>90</v>
      </c>
      <c r="H694" s="100">
        <f t="shared" si="24"/>
        <v>46244</v>
      </c>
      <c r="J694" t="str">
        <f t="shared" si="25"/>
        <v>Y</v>
      </c>
    </row>
    <row r="695" spans="2:10">
      <c r="B695" s="149" t="s">
        <v>1178</v>
      </c>
      <c r="C695" s="149" t="s">
        <v>161</v>
      </c>
      <c r="D695" s="150">
        <v>46278</v>
      </c>
      <c r="E695" s="149" t="s">
        <v>1126</v>
      </c>
      <c r="F695" s="149" t="s">
        <v>1179</v>
      </c>
      <c r="G695">
        <f>VLOOKUP(B695,Sheet1!E:N,10,FALSE)</f>
        <v>90</v>
      </c>
      <c r="H695" s="100">
        <f t="shared" si="24"/>
        <v>46188</v>
      </c>
      <c r="J695" t="str">
        <f t="shared" si="25"/>
        <v>Y</v>
      </c>
    </row>
    <row r="696" spans="2:10">
      <c r="B696" s="149" t="s">
        <v>1180</v>
      </c>
      <c r="C696" s="149" t="s">
        <v>161</v>
      </c>
      <c r="D696" s="150">
        <v>46278</v>
      </c>
      <c r="E696" s="149" t="s">
        <v>1181</v>
      </c>
      <c r="F696" s="149" t="s">
        <v>1182</v>
      </c>
      <c r="G696">
        <f>VLOOKUP(B696,Sheet1!E:N,10,FALSE)</f>
        <v>90</v>
      </c>
      <c r="H696" s="100">
        <f t="shared" si="24"/>
        <v>46188</v>
      </c>
      <c r="J696" t="str">
        <f t="shared" si="25"/>
        <v>Y</v>
      </c>
    </row>
    <row r="697" spans="2:10">
      <c r="B697" s="149" t="s">
        <v>1183</v>
      </c>
      <c r="C697" s="149" t="s">
        <v>161</v>
      </c>
      <c r="D697" s="150">
        <v>46376</v>
      </c>
      <c r="E697" s="149" t="s">
        <v>1184</v>
      </c>
      <c r="F697" s="149" t="s">
        <v>1101</v>
      </c>
      <c r="G697">
        <f>VLOOKUP(B697,Sheet1!E:N,10,FALSE)</f>
        <v>90</v>
      </c>
      <c r="H697" s="100">
        <f t="shared" si="24"/>
        <v>46286</v>
      </c>
      <c r="J697" t="str">
        <f t="shared" si="25"/>
        <v>Y</v>
      </c>
    </row>
    <row r="698" spans="2:10">
      <c r="B698" s="149" t="s">
        <v>1185</v>
      </c>
      <c r="C698" s="149" t="s">
        <v>161</v>
      </c>
      <c r="D698" s="150">
        <v>46376</v>
      </c>
      <c r="E698" s="149" t="s">
        <v>1186</v>
      </c>
      <c r="F698" s="149" t="s">
        <v>1101</v>
      </c>
      <c r="G698">
        <f>VLOOKUP(B698,Sheet1!E:N,10,FALSE)</f>
        <v>120</v>
      </c>
      <c r="H698" s="100">
        <f t="shared" si="24"/>
        <v>46256</v>
      </c>
      <c r="J698" t="str">
        <f t="shared" si="25"/>
        <v>Y</v>
      </c>
    </row>
    <row r="699" spans="2:10">
      <c r="B699" s="149" t="s">
        <v>1187</v>
      </c>
      <c r="C699" s="149" t="s">
        <v>161</v>
      </c>
      <c r="D699" s="150">
        <v>46040</v>
      </c>
      <c r="E699" s="149" t="s">
        <v>1115</v>
      </c>
      <c r="F699" s="149" t="s">
        <v>1121</v>
      </c>
      <c r="G699">
        <f>VLOOKUP(B699,Sheet1!E:N,10,FALSE)</f>
        <v>90</v>
      </c>
      <c r="H699" s="100">
        <f t="shared" si="24"/>
        <v>45950</v>
      </c>
      <c r="J699" t="str">
        <f t="shared" si="25"/>
        <v>Y</v>
      </c>
    </row>
    <row r="700" spans="2:10">
      <c r="B700" s="149" t="s">
        <v>1188</v>
      </c>
      <c r="C700" s="149" t="s">
        <v>161</v>
      </c>
      <c r="D700" s="150">
        <v>46040</v>
      </c>
      <c r="E700" s="149" t="s">
        <v>1189</v>
      </c>
      <c r="F700" s="149" t="s">
        <v>1190</v>
      </c>
      <c r="G700">
        <f>VLOOKUP(B700,Sheet1!E:N,10,FALSE)</f>
        <v>90</v>
      </c>
      <c r="H700" s="100">
        <f t="shared" si="24"/>
        <v>45950</v>
      </c>
      <c r="J700" t="str">
        <f t="shared" si="25"/>
        <v>Y</v>
      </c>
    </row>
    <row r="701" spans="2:10">
      <c r="B701" s="149" t="s">
        <v>1191</v>
      </c>
      <c r="C701" s="149" t="s">
        <v>161</v>
      </c>
      <c r="D701" s="150">
        <v>46054</v>
      </c>
      <c r="E701" s="149" t="s">
        <v>1136</v>
      </c>
      <c r="F701" s="149" t="s">
        <v>1192</v>
      </c>
      <c r="G701">
        <f>VLOOKUP(B701,Sheet1!E:N,10,FALSE)</f>
        <v>90</v>
      </c>
      <c r="H701" s="100">
        <f t="shared" si="24"/>
        <v>45964</v>
      </c>
      <c r="J701" t="str">
        <f t="shared" si="25"/>
        <v>Y</v>
      </c>
    </row>
    <row r="702" spans="2:10">
      <c r="B702" s="149" t="s">
        <v>1193</v>
      </c>
      <c r="C702" s="149" t="s">
        <v>161</v>
      </c>
      <c r="D702" s="150">
        <v>46054</v>
      </c>
      <c r="E702" s="149" t="s">
        <v>1194</v>
      </c>
      <c r="F702" s="149" t="s">
        <v>1118</v>
      </c>
      <c r="G702">
        <f>VLOOKUP(B702,Sheet1!E:N,10,FALSE)</f>
        <v>90</v>
      </c>
      <c r="H702" s="100">
        <f t="shared" si="24"/>
        <v>45964</v>
      </c>
      <c r="J702" t="str">
        <f t="shared" si="25"/>
        <v>Y</v>
      </c>
    </row>
    <row r="703" spans="2:10">
      <c r="B703" s="149" t="s">
        <v>1195</v>
      </c>
      <c r="C703" s="149" t="s">
        <v>161</v>
      </c>
      <c r="D703" s="150">
        <v>46068</v>
      </c>
      <c r="E703" s="149" t="s">
        <v>1196</v>
      </c>
      <c r="F703" s="149" t="s">
        <v>1107</v>
      </c>
      <c r="G703">
        <f>VLOOKUP(B703,Sheet1!E:N,10,FALSE)</f>
        <v>90</v>
      </c>
      <c r="H703" s="100">
        <f t="shared" si="24"/>
        <v>45978</v>
      </c>
      <c r="J703" t="str">
        <f t="shared" si="25"/>
        <v>Y</v>
      </c>
    </row>
    <row r="704" spans="2:10">
      <c r="B704" s="149" t="s">
        <v>1197</v>
      </c>
      <c r="C704" s="149" t="s">
        <v>161</v>
      </c>
      <c r="D704" s="150">
        <v>46068</v>
      </c>
      <c r="E704" s="149" t="s">
        <v>1194</v>
      </c>
      <c r="F704" s="149" t="s">
        <v>1152</v>
      </c>
      <c r="G704">
        <f>VLOOKUP(B704,Sheet1!E:N,10,FALSE)</f>
        <v>90</v>
      </c>
      <c r="H704" s="100">
        <f t="shared" si="24"/>
        <v>45978</v>
      </c>
      <c r="J704" t="str">
        <f t="shared" si="25"/>
        <v>Y</v>
      </c>
    </row>
    <row r="705" spans="2:10">
      <c r="B705" s="149" t="s">
        <v>1198</v>
      </c>
      <c r="C705" s="149" t="s">
        <v>161</v>
      </c>
      <c r="D705" s="150">
        <v>46082</v>
      </c>
      <c r="E705" s="149" t="s">
        <v>1136</v>
      </c>
      <c r="F705" s="149" t="s">
        <v>1192</v>
      </c>
      <c r="G705">
        <f>VLOOKUP(B705,Sheet1!E:N,10,FALSE)</f>
        <v>90</v>
      </c>
      <c r="H705" s="100">
        <f t="shared" si="24"/>
        <v>45992</v>
      </c>
      <c r="J705" t="str">
        <f t="shared" si="25"/>
        <v>Y</v>
      </c>
    </row>
    <row r="706" spans="2:10">
      <c r="B706" s="149" t="s">
        <v>1199</v>
      </c>
      <c r="C706" s="149" t="s">
        <v>161</v>
      </c>
      <c r="D706" s="150">
        <v>46082</v>
      </c>
      <c r="E706" s="149" t="s">
        <v>1200</v>
      </c>
      <c r="F706" s="149" t="s">
        <v>1192</v>
      </c>
      <c r="G706">
        <f>VLOOKUP(B706,Sheet1!E:N,10,FALSE)</f>
        <v>90</v>
      </c>
      <c r="H706" s="100">
        <f t="shared" si="24"/>
        <v>45992</v>
      </c>
      <c r="J706" t="str">
        <f t="shared" si="25"/>
        <v>Y</v>
      </c>
    </row>
    <row r="707" spans="2:10">
      <c r="B707" s="149" t="s">
        <v>1201</v>
      </c>
      <c r="C707" s="149" t="s">
        <v>161</v>
      </c>
      <c r="D707" s="150">
        <v>46096</v>
      </c>
      <c r="E707" s="149" t="s">
        <v>1147</v>
      </c>
      <c r="F707" s="149" t="s">
        <v>1152</v>
      </c>
      <c r="G707">
        <f>VLOOKUP(B707,Sheet1!E:N,10,FALSE)</f>
        <v>90</v>
      </c>
      <c r="H707" s="100">
        <f t="shared" si="24"/>
        <v>46006</v>
      </c>
      <c r="J707" t="str">
        <f t="shared" si="25"/>
        <v>Y</v>
      </c>
    </row>
    <row r="708" spans="2:10">
      <c r="B708" s="149" t="s">
        <v>1202</v>
      </c>
      <c r="C708" s="149" t="s">
        <v>161</v>
      </c>
      <c r="D708" s="150">
        <v>46096</v>
      </c>
      <c r="E708" s="149" t="s">
        <v>1149</v>
      </c>
      <c r="F708" s="149" t="s">
        <v>1152</v>
      </c>
      <c r="G708">
        <f>VLOOKUP(B708,Sheet1!E:N,10,FALSE)</f>
        <v>90</v>
      </c>
      <c r="H708" s="100">
        <f t="shared" si="24"/>
        <v>46006</v>
      </c>
      <c r="J708" t="str">
        <f t="shared" si="25"/>
        <v>Y</v>
      </c>
    </row>
    <row r="709" spans="2:10">
      <c r="B709" s="149" t="s">
        <v>1203</v>
      </c>
      <c r="C709" s="149" t="s">
        <v>161</v>
      </c>
      <c r="D709" s="150">
        <v>46110</v>
      </c>
      <c r="E709" s="149" t="s">
        <v>1151</v>
      </c>
      <c r="F709" s="149" t="s">
        <v>1152</v>
      </c>
      <c r="G709">
        <f>VLOOKUP(B709,Sheet1!E:N,10,FALSE)</f>
        <v>90</v>
      </c>
      <c r="H709" s="100">
        <f t="shared" si="24"/>
        <v>46020</v>
      </c>
      <c r="J709" t="str">
        <f t="shared" si="25"/>
        <v>Y</v>
      </c>
    </row>
    <row r="710" spans="2:10">
      <c r="B710" s="149" t="s">
        <v>1204</v>
      </c>
      <c r="C710" s="149" t="s">
        <v>161</v>
      </c>
      <c r="D710" s="150">
        <v>46110</v>
      </c>
      <c r="E710" s="149" t="s">
        <v>1154</v>
      </c>
      <c r="F710" s="149" t="s">
        <v>1152</v>
      </c>
      <c r="G710">
        <f>VLOOKUP(B710,Sheet1!E:N,10,FALSE)</f>
        <v>90</v>
      </c>
      <c r="H710" s="100">
        <f t="shared" si="24"/>
        <v>46020</v>
      </c>
      <c r="J710" t="str">
        <f t="shared" si="25"/>
        <v>Y</v>
      </c>
    </row>
    <row r="711" spans="2:10">
      <c r="B711" s="149" t="s">
        <v>1205</v>
      </c>
      <c r="C711" s="149" t="s">
        <v>161</v>
      </c>
      <c r="D711" s="150">
        <v>46124</v>
      </c>
      <c r="E711" s="149" t="s">
        <v>1151</v>
      </c>
      <c r="F711" s="149" t="s">
        <v>1152</v>
      </c>
      <c r="G711">
        <f>VLOOKUP(B711,Sheet1!E:N,10,FALSE)</f>
        <v>90</v>
      </c>
      <c r="H711" s="100">
        <f t="shared" si="24"/>
        <v>46034</v>
      </c>
      <c r="J711" t="str">
        <f t="shared" si="25"/>
        <v>Y</v>
      </c>
    </row>
    <row r="712" spans="2:10">
      <c r="B712" s="149" t="s">
        <v>1206</v>
      </c>
      <c r="C712" s="149" t="s">
        <v>161</v>
      </c>
      <c r="D712" s="150">
        <v>46124</v>
      </c>
      <c r="E712" s="149" t="s">
        <v>1157</v>
      </c>
      <c r="F712" s="149" t="s">
        <v>1158</v>
      </c>
      <c r="G712">
        <f>VLOOKUP(B712,Sheet1!E:N,10,FALSE)</f>
        <v>90</v>
      </c>
      <c r="H712" s="100">
        <f t="shared" si="24"/>
        <v>46034</v>
      </c>
      <c r="J712" t="str">
        <f t="shared" si="25"/>
        <v>Y</v>
      </c>
    </row>
    <row r="713" spans="2:10">
      <c r="B713" s="149" t="s">
        <v>1207</v>
      </c>
      <c r="C713" s="149" t="s">
        <v>161</v>
      </c>
      <c r="D713" s="150">
        <v>46138</v>
      </c>
      <c r="E713" s="149" t="s">
        <v>1160</v>
      </c>
      <c r="F713" s="149" t="s">
        <v>1158</v>
      </c>
      <c r="G713">
        <f>VLOOKUP(B713,Sheet1!E:N,10,FALSE)</f>
        <v>90</v>
      </c>
      <c r="H713" s="100">
        <f t="shared" si="24"/>
        <v>46048</v>
      </c>
      <c r="J713" t="str">
        <f t="shared" si="25"/>
        <v>Y</v>
      </c>
    </row>
    <row r="714" spans="2:10">
      <c r="B714" s="149" t="s">
        <v>1208</v>
      </c>
      <c r="C714" s="149" t="s">
        <v>161</v>
      </c>
      <c r="D714" s="150">
        <v>46390</v>
      </c>
      <c r="E714" s="149" t="s">
        <v>1209</v>
      </c>
      <c r="F714" s="149" t="s">
        <v>1124</v>
      </c>
      <c r="G714">
        <f>VLOOKUP(B714,Sheet1!E:N,10,FALSE)</f>
        <v>120</v>
      </c>
      <c r="H714" s="100">
        <f t="shared" si="24"/>
        <v>46270</v>
      </c>
      <c r="J714" t="str">
        <f t="shared" si="25"/>
        <v>Y</v>
      </c>
    </row>
    <row r="715" spans="2:10">
      <c r="B715" s="149" t="s">
        <v>1210</v>
      </c>
      <c r="C715" s="149" t="s">
        <v>161</v>
      </c>
      <c r="D715" s="150">
        <v>46390</v>
      </c>
      <c r="E715" s="149" t="s">
        <v>1211</v>
      </c>
      <c r="F715" s="149" t="s">
        <v>1121</v>
      </c>
      <c r="G715">
        <f>VLOOKUP(B715,Sheet1!E:N,10,FALSE)</f>
        <v>120</v>
      </c>
      <c r="H715" s="100">
        <f t="shared" si="24"/>
        <v>46270</v>
      </c>
      <c r="J715" t="str">
        <f t="shared" si="25"/>
        <v>Y</v>
      </c>
    </row>
    <row r="716" spans="2:10">
      <c r="B716" s="149" t="s">
        <v>1212</v>
      </c>
      <c r="C716" s="149" t="s">
        <v>161</v>
      </c>
      <c r="D716" s="150">
        <v>46418</v>
      </c>
      <c r="E716" s="149" t="s">
        <v>1115</v>
      </c>
      <c r="F716" s="149" t="s">
        <v>1121</v>
      </c>
      <c r="G716">
        <f>VLOOKUP(B716,Sheet1!E:N,10,FALSE)</f>
        <v>90</v>
      </c>
      <c r="H716" s="100">
        <f t="shared" si="24"/>
        <v>46328</v>
      </c>
      <c r="J716" t="str">
        <f t="shared" si="25"/>
        <v>Y</v>
      </c>
    </row>
    <row r="717" spans="2:10">
      <c r="B717" s="149" t="s">
        <v>1213</v>
      </c>
      <c r="C717" s="149" t="s">
        <v>161</v>
      </c>
      <c r="D717" s="150">
        <v>46418</v>
      </c>
      <c r="E717" s="149" t="s">
        <v>1214</v>
      </c>
      <c r="F717" s="149" t="s">
        <v>1215</v>
      </c>
      <c r="G717">
        <f>VLOOKUP(B717,Sheet1!E:N,10,FALSE)</f>
        <v>90</v>
      </c>
      <c r="H717" s="100">
        <f t="shared" si="24"/>
        <v>46328</v>
      </c>
      <c r="J717" t="str">
        <f t="shared" si="25"/>
        <v>Y</v>
      </c>
    </row>
    <row r="718" spans="2:10">
      <c r="B718" s="149" t="s">
        <v>1216</v>
      </c>
      <c r="C718" s="149" t="s">
        <v>161</v>
      </c>
      <c r="D718" s="150">
        <v>46432</v>
      </c>
      <c r="E718" s="149" t="s">
        <v>1136</v>
      </c>
      <c r="F718" s="149" t="s">
        <v>1137</v>
      </c>
      <c r="G718">
        <f>VLOOKUP(B718,Sheet1!E:N,10,FALSE)</f>
        <v>90</v>
      </c>
      <c r="H718" s="100">
        <f t="shared" si="24"/>
        <v>46342</v>
      </c>
      <c r="J718" t="str">
        <f t="shared" si="25"/>
        <v>Y</v>
      </c>
    </row>
    <row r="719" spans="2:10">
      <c r="B719" s="149" t="s">
        <v>1217</v>
      </c>
      <c r="C719" s="149" t="s">
        <v>161</v>
      </c>
      <c r="D719" s="150">
        <v>46432</v>
      </c>
      <c r="E719" s="149" t="s">
        <v>1218</v>
      </c>
      <c r="F719" s="149" t="s">
        <v>1137</v>
      </c>
      <c r="G719">
        <f>VLOOKUP(B719,Sheet1!E:N,10,FALSE)</f>
        <v>90</v>
      </c>
      <c r="H719" s="100">
        <f t="shared" si="24"/>
        <v>46342</v>
      </c>
      <c r="J719" t="str">
        <f t="shared" si="25"/>
        <v>Y</v>
      </c>
    </row>
    <row r="720" spans="2:10">
      <c r="B720" s="149" t="s">
        <v>1219</v>
      </c>
      <c r="C720" s="149" t="s">
        <v>161</v>
      </c>
      <c r="D720" s="150">
        <v>46446</v>
      </c>
      <c r="E720" s="149" t="s">
        <v>1220</v>
      </c>
      <c r="F720" s="149" t="s">
        <v>1142</v>
      </c>
      <c r="G720">
        <f>VLOOKUP(B720,Sheet1!E:N,10,FALSE)</f>
        <v>90</v>
      </c>
      <c r="H720" s="100">
        <f t="shared" si="24"/>
        <v>46356</v>
      </c>
      <c r="J720" t="str">
        <f t="shared" si="25"/>
        <v>Y</v>
      </c>
    </row>
    <row r="721" spans="2:10">
      <c r="B721" s="149" t="s">
        <v>1221</v>
      </c>
      <c r="C721" s="149" t="s">
        <v>161</v>
      </c>
      <c r="D721" s="150">
        <v>46460</v>
      </c>
      <c r="E721" s="149" t="s">
        <v>1147</v>
      </c>
      <c r="F721" s="149" t="s">
        <v>1142</v>
      </c>
      <c r="G721">
        <f>VLOOKUP(B721,Sheet1!E:N,10,FALSE)</f>
        <v>90</v>
      </c>
      <c r="H721" s="100">
        <f t="shared" si="24"/>
        <v>46370</v>
      </c>
      <c r="J721" t="str">
        <f t="shared" si="25"/>
        <v>Y</v>
      </c>
    </row>
    <row r="722" spans="2:10">
      <c r="B722" s="149" t="s">
        <v>1222</v>
      </c>
      <c r="C722" s="149" t="s">
        <v>161</v>
      </c>
      <c r="D722" s="150">
        <v>46460</v>
      </c>
      <c r="E722" s="149" t="s">
        <v>1223</v>
      </c>
      <c r="F722" s="149" t="s">
        <v>1142</v>
      </c>
      <c r="G722">
        <f>VLOOKUP(B722,Sheet1!E:N,10,FALSE)</f>
        <v>90</v>
      </c>
      <c r="H722" s="100">
        <f t="shared" si="24"/>
        <v>46370</v>
      </c>
      <c r="J722" t="str">
        <f t="shared" si="25"/>
        <v>Y</v>
      </c>
    </row>
    <row r="723" spans="2:10">
      <c r="B723" s="149" t="s">
        <v>1224</v>
      </c>
      <c r="C723" s="149" t="s">
        <v>161</v>
      </c>
      <c r="D723" s="150">
        <v>46474</v>
      </c>
      <c r="E723" s="149" t="s">
        <v>1151</v>
      </c>
      <c r="F723" s="149" t="s">
        <v>1142</v>
      </c>
      <c r="G723">
        <f>VLOOKUP(B723,Sheet1!E:N,10,FALSE)</f>
        <v>90</v>
      </c>
      <c r="H723" s="100">
        <f t="shared" si="24"/>
        <v>46384</v>
      </c>
      <c r="J723" t="str">
        <f t="shared" si="25"/>
        <v>Y</v>
      </c>
    </row>
    <row r="724" spans="2:10">
      <c r="B724" s="149" t="s">
        <v>1225</v>
      </c>
      <c r="C724" s="149" t="s">
        <v>161</v>
      </c>
      <c r="D724" s="150">
        <v>46474</v>
      </c>
      <c r="E724" s="149" t="s">
        <v>1154</v>
      </c>
      <c r="F724" s="149" t="s">
        <v>1145</v>
      </c>
      <c r="G724">
        <f>VLOOKUP(B724,Sheet1!E:N,10,FALSE)</f>
        <v>90</v>
      </c>
      <c r="H724" s="100">
        <f t="shared" si="24"/>
        <v>46384</v>
      </c>
      <c r="J724" t="str">
        <f t="shared" si="25"/>
        <v>Y</v>
      </c>
    </row>
    <row r="725" spans="2:10">
      <c r="B725" s="149" t="s">
        <v>1226</v>
      </c>
      <c r="C725" s="149" t="s">
        <v>161</v>
      </c>
      <c r="D725" s="150">
        <v>46488</v>
      </c>
      <c r="E725" s="149" t="s">
        <v>1151</v>
      </c>
      <c r="F725" s="149" t="s">
        <v>1145</v>
      </c>
      <c r="G725">
        <f>VLOOKUP(B725,Sheet1!E:N,10,FALSE)</f>
        <v>90</v>
      </c>
      <c r="H725" s="100">
        <f t="shared" ref="H725:H727" si="26">D725-G725</f>
        <v>46398</v>
      </c>
      <c r="J725" t="str">
        <f t="shared" ref="J725:J727" si="27">IF(H725&gt;$H$1,"Y","N")</f>
        <v>Y</v>
      </c>
    </row>
    <row r="726" spans="2:10">
      <c r="B726" s="149" t="s">
        <v>1227</v>
      </c>
      <c r="C726" s="149" t="s">
        <v>161</v>
      </c>
      <c r="D726" s="150">
        <v>46488</v>
      </c>
      <c r="E726" s="149" t="s">
        <v>1157</v>
      </c>
      <c r="F726" s="149" t="s">
        <v>1228</v>
      </c>
      <c r="G726">
        <f>VLOOKUP(B726,Sheet1!E:N,10,FALSE)</f>
        <v>90</v>
      </c>
      <c r="H726" s="100">
        <f t="shared" si="26"/>
        <v>46398</v>
      </c>
      <c r="J726" t="str">
        <f t="shared" si="27"/>
        <v>Y</v>
      </c>
    </row>
    <row r="727" spans="2:10">
      <c r="B727" s="149" t="s">
        <v>1229</v>
      </c>
      <c r="C727" s="149" t="s">
        <v>161</v>
      </c>
      <c r="D727" s="150">
        <v>46502</v>
      </c>
      <c r="E727" s="149" t="s">
        <v>1160</v>
      </c>
      <c r="F727" s="149" t="s">
        <v>1158</v>
      </c>
      <c r="G727">
        <f>VLOOKUP(B727,Sheet1!E:N,10,FALSE)</f>
        <v>90</v>
      </c>
      <c r="H727" s="100">
        <f t="shared" si="26"/>
        <v>46412</v>
      </c>
      <c r="J727" t="str">
        <f t="shared" si="27"/>
        <v>Y</v>
      </c>
    </row>
    <row r="728" spans="2:10" ht="18.75">
      <c r="B728" s="250" t="s">
        <v>1230</v>
      </c>
      <c r="C728" s="250"/>
      <c r="D728" s="250"/>
      <c r="E728" s="250"/>
      <c r="F728" s="250"/>
    </row>
    <row r="729" spans="2:10">
      <c r="B729" s="149" t="s">
        <v>1231</v>
      </c>
      <c r="C729" s="149" t="s">
        <v>135</v>
      </c>
      <c r="D729" s="150">
        <v>45998</v>
      </c>
      <c r="E729" s="149" t="s">
        <v>1232</v>
      </c>
      <c r="F729" s="149" t="s">
        <v>1233</v>
      </c>
      <c r="G729">
        <f>VLOOKUP(B729,Sheet1!E:N,10,FALSE)</f>
        <v>90</v>
      </c>
      <c r="H729" s="100">
        <f t="shared" ref="H729:H763" si="28">D729-G729</f>
        <v>45908</v>
      </c>
      <c r="J729" t="str">
        <f t="shared" ref="J729:J763" si="29">IF(H729&gt;$H$1,"Y","N")</f>
        <v>Y</v>
      </c>
    </row>
    <row r="730" spans="2:10">
      <c r="B730" s="149" t="s">
        <v>1234</v>
      </c>
      <c r="C730" s="149" t="s">
        <v>135</v>
      </c>
      <c r="D730" s="150">
        <v>45970</v>
      </c>
      <c r="E730" s="149" t="s">
        <v>1235</v>
      </c>
      <c r="F730" s="149" t="s">
        <v>1236</v>
      </c>
      <c r="G730">
        <f>VLOOKUP(B730,Sheet1!E:N,10,FALSE)</f>
        <v>90</v>
      </c>
      <c r="H730" s="100">
        <f t="shared" si="28"/>
        <v>45880</v>
      </c>
      <c r="J730" t="str">
        <f t="shared" si="29"/>
        <v>Y</v>
      </c>
    </row>
    <row r="731" spans="2:10">
      <c r="B731" s="149" t="s">
        <v>1237</v>
      </c>
      <c r="C731" s="149" t="s">
        <v>135</v>
      </c>
      <c r="D731" s="150">
        <v>45984</v>
      </c>
      <c r="E731" s="149" t="s">
        <v>1235</v>
      </c>
      <c r="F731" s="149" t="s">
        <v>1238</v>
      </c>
      <c r="G731">
        <f>VLOOKUP(B731,Sheet1!E:N,10,FALSE)</f>
        <v>90</v>
      </c>
      <c r="H731" s="100">
        <f t="shared" si="28"/>
        <v>45894</v>
      </c>
      <c r="J731" t="str">
        <f t="shared" si="29"/>
        <v>Y</v>
      </c>
    </row>
    <row r="732" spans="2:10">
      <c r="B732" s="149" t="s">
        <v>1239</v>
      </c>
      <c r="C732" s="149" t="s">
        <v>135</v>
      </c>
      <c r="D732" s="150">
        <v>45942</v>
      </c>
      <c r="E732" s="149" t="s">
        <v>1240</v>
      </c>
      <c r="F732" s="149" t="s">
        <v>1241</v>
      </c>
      <c r="G732">
        <f>VLOOKUP(B732,Sheet1!E:N,10,FALSE)</f>
        <v>120</v>
      </c>
      <c r="H732" s="100">
        <f t="shared" si="28"/>
        <v>45822</v>
      </c>
      <c r="J732" t="str">
        <f t="shared" si="29"/>
        <v>N</v>
      </c>
    </row>
    <row r="733" spans="2:10">
      <c r="B733" s="149" t="s">
        <v>1242</v>
      </c>
      <c r="C733" s="149" t="s">
        <v>135</v>
      </c>
      <c r="D733" s="150">
        <v>45942</v>
      </c>
      <c r="E733" s="149" t="s">
        <v>1243</v>
      </c>
      <c r="F733" s="149" t="s">
        <v>1244</v>
      </c>
      <c r="G733">
        <f>VLOOKUP(B733,Sheet1!E:N,10,FALSE)</f>
        <v>120</v>
      </c>
      <c r="H733" s="100">
        <f t="shared" si="28"/>
        <v>45822</v>
      </c>
      <c r="J733" t="str">
        <f t="shared" si="29"/>
        <v>N</v>
      </c>
    </row>
    <row r="734" spans="2:10">
      <c r="B734" s="149" t="s">
        <v>1245</v>
      </c>
      <c r="C734" s="149" t="s">
        <v>135</v>
      </c>
      <c r="D734" s="150">
        <v>45998</v>
      </c>
      <c r="E734" s="149" t="s">
        <v>1246</v>
      </c>
      <c r="F734" s="149" t="s">
        <v>1233</v>
      </c>
      <c r="G734">
        <f>VLOOKUP(B734,Sheet1!E:N,10,FALSE)</f>
        <v>90</v>
      </c>
      <c r="H734" s="100">
        <f t="shared" si="28"/>
        <v>45908</v>
      </c>
      <c r="J734" t="str">
        <f t="shared" si="29"/>
        <v>Y</v>
      </c>
    </row>
    <row r="735" spans="2:10">
      <c r="B735" s="149" t="s">
        <v>1247</v>
      </c>
      <c r="C735" s="149" t="s">
        <v>135</v>
      </c>
      <c r="D735" s="150">
        <v>46012</v>
      </c>
      <c r="E735" s="149" t="s">
        <v>1248</v>
      </c>
      <c r="F735" s="149" t="s">
        <v>1233</v>
      </c>
      <c r="G735">
        <f>VLOOKUP(B735,Sheet1!E:N,10,FALSE)</f>
        <v>90</v>
      </c>
      <c r="H735" s="100">
        <f t="shared" si="28"/>
        <v>45922</v>
      </c>
      <c r="J735" t="str">
        <f t="shared" si="29"/>
        <v>Y</v>
      </c>
    </row>
    <row r="736" spans="2:10">
      <c r="B736" s="149" t="s">
        <v>1249</v>
      </c>
      <c r="C736" s="149" t="s">
        <v>135</v>
      </c>
      <c r="D736" s="150">
        <v>46012</v>
      </c>
      <c r="E736" s="149" t="s">
        <v>1250</v>
      </c>
      <c r="F736" s="149" t="s">
        <v>1236</v>
      </c>
      <c r="G736">
        <f>VLOOKUP(B736,Sheet1!E:N,10,FALSE)</f>
        <v>120</v>
      </c>
      <c r="H736" s="100">
        <f t="shared" si="28"/>
        <v>45892</v>
      </c>
      <c r="J736" t="str">
        <f t="shared" si="29"/>
        <v>Y</v>
      </c>
    </row>
    <row r="737" spans="2:10">
      <c r="B737" s="149" t="s">
        <v>2516</v>
      </c>
      <c r="C737" s="149" t="s">
        <v>161</v>
      </c>
      <c r="D737" s="150">
        <v>45704</v>
      </c>
      <c r="E737" s="149" t="s">
        <v>1235</v>
      </c>
      <c r="F737" s="149" t="s">
        <v>1238</v>
      </c>
      <c r="G737">
        <f>VLOOKUP(B737,Sheet1!E:N,10,FALSE)</f>
        <v>90</v>
      </c>
      <c r="H737" s="100">
        <f t="shared" si="28"/>
        <v>45614</v>
      </c>
      <c r="J737" t="str">
        <f t="shared" si="29"/>
        <v>N</v>
      </c>
    </row>
    <row r="738" spans="2:10">
      <c r="B738" s="149" t="s">
        <v>2517</v>
      </c>
      <c r="C738" s="149" t="s">
        <v>161</v>
      </c>
      <c r="D738" s="150">
        <v>45718</v>
      </c>
      <c r="E738" s="149" t="s">
        <v>1235</v>
      </c>
      <c r="F738" s="149" t="s">
        <v>1236</v>
      </c>
      <c r="G738">
        <f>VLOOKUP(B738,Sheet1!E:N,10,FALSE)</f>
        <v>90</v>
      </c>
      <c r="H738" s="100">
        <f t="shared" si="28"/>
        <v>45628</v>
      </c>
      <c r="J738" t="str">
        <f t="shared" si="29"/>
        <v>N</v>
      </c>
    </row>
    <row r="739" spans="2:10">
      <c r="B739" s="149" t="s">
        <v>2518</v>
      </c>
      <c r="C739" s="149" t="s">
        <v>161</v>
      </c>
      <c r="D739" s="150">
        <v>45732</v>
      </c>
      <c r="E739" s="149" t="s">
        <v>1235</v>
      </c>
      <c r="F739" s="149" t="s">
        <v>1238</v>
      </c>
      <c r="G739">
        <f>VLOOKUP(B739,Sheet1!E:N,10,FALSE)</f>
        <v>90</v>
      </c>
      <c r="H739" s="100">
        <f t="shared" si="28"/>
        <v>45642</v>
      </c>
      <c r="J739" t="str">
        <f t="shared" si="29"/>
        <v>N</v>
      </c>
    </row>
    <row r="740" spans="2:10">
      <c r="B740" s="149" t="s">
        <v>2519</v>
      </c>
      <c r="C740" s="149" t="s">
        <v>161</v>
      </c>
      <c r="D740" s="150">
        <v>45732</v>
      </c>
      <c r="E740" s="149" t="s">
        <v>2521</v>
      </c>
      <c r="F740" s="149" t="s">
        <v>1275</v>
      </c>
      <c r="G740">
        <f>VLOOKUP(B740,Sheet1!E:N,10,FALSE)</f>
        <v>120</v>
      </c>
      <c r="H740" s="100">
        <f t="shared" si="28"/>
        <v>45612</v>
      </c>
      <c r="J740" t="str">
        <f t="shared" si="29"/>
        <v>N</v>
      </c>
    </row>
    <row r="741" spans="2:10">
      <c r="B741" s="149" t="s">
        <v>2522</v>
      </c>
      <c r="C741" s="149" t="s">
        <v>161</v>
      </c>
      <c r="D741" s="150">
        <v>45746</v>
      </c>
      <c r="E741" s="149" t="s">
        <v>2523</v>
      </c>
      <c r="F741" s="149" t="s">
        <v>1278</v>
      </c>
      <c r="G741">
        <f>VLOOKUP(B741,Sheet1!E:N,10,FALSE)</f>
        <v>120</v>
      </c>
      <c r="H741" s="100">
        <f t="shared" si="28"/>
        <v>45626</v>
      </c>
      <c r="J741" t="str">
        <f t="shared" si="29"/>
        <v>N</v>
      </c>
    </row>
    <row r="742" spans="2:10">
      <c r="B742" s="149" t="s">
        <v>1251</v>
      </c>
      <c r="C742" s="149" t="s">
        <v>135</v>
      </c>
      <c r="D742" s="150">
        <v>46361</v>
      </c>
      <c r="E742" s="149" t="s">
        <v>1252</v>
      </c>
      <c r="F742" s="149" t="s">
        <v>1253</v>
      </c>
      <c r="G742">
        <f>VLOOKUP(B742,Sheet1!E:N,10,FALSE)</f>
        <v>90</v>
      </c>
      <c r="H742" s="100">
        <f t="shared" si="28"/>
        <v>46271</v>
      </c>
      <c r="J742" t="str">
        <f t="shared" si="29"/>
        <v>Y</v>
      </c>
    </row>
    <row r="743" spans="2:10">
      <c r="B743" s="149" t="s">
        <v>1254</v>
      </c>
      <c r="C743" s="149" t="s">
        <v>135</v>
      </c>
      <c r="D743" s="150">
        <v>46341</v>
      </c>
      <c r="E743" s="149" t="s">
        <v>1255</v>
      </c>
      <c r="F743" s="149" t="s">
        <v>1233</v>
      </c>
      <c r="G743">
        <f>VLOOKUP(B743,Sheet1!E:N,10,FALSE)</f>
        <v>120</v>
      </c>
      <c r="H743" s="100">
        <f t="shared" si="28"/>
        <v>46221</v>
      </c>
      <c r="J743" t="str">
        <f t="shared" si="29"/>
        <v>Y</v>
      </c>
    </row>
    <row r="744" spans="2:10">
      <c r="B744" s="149" t="s">
        <v>1256</v>
      </c>
      <c r="C744" s="149" t="s">
        <v>135</v>
      </c>
      <c r="D744" s="150">
        <v>46341</v>
      </c>
      <c r="E744" s="149" t="s">
        <v>1257</v>
      </c>
      <c r="F744" s="149" t="s">
        <v>1258</v>
      </c>
      <c r="G744">
        <f>VLOOKUP(B744,Sheet1!E:N,10,FALSE)</f>
        <v>90</v>
      </c>
      <c r="H744" s="100">
        <f t="shared" si="28"/>
        <v>46251</v>
      </c>
      <c r="J744" t="str">
        <f t="shared" si="29"/>
        <v>Y</v>
      </c>
    </row>
    <row r="745" spans="2:10">
      <c r="B745" s="149" t="s">
        <v>1259</v>
      </c>
      <c r="C745" s="149" t="s">
        <v>135</v>
      </c>
      <c r="D745" s="150">
        <v>46306</v>
      </c>
      <c r="E745" s="149" t="s">
        <v>1260</v>
      </c>
      <c r="F745" s="149" t="s">
        <v>1241</v>
      </c>
      <c r="G745">
        <f>VLOOKUP(B745,Sheet1!E:N,10,FALSE)</f>
        <v>120</v>
      </c>
      <c r="H745" s="100">
        <f t="shared" si="28"/>
        <v>46186</v>
      </c>
      <c r="J745" t="str">
        <f t="shared" si="29"/>
        <v>Y</v>
      </c>
    </row>
    <row r="746" spans="2:10">
      <c r="B746" s="149" t="s">
        <v>1261</v>
      </c>
      <c r="C746" s="149" t="s">
        <v>135</v>
      </c>
      <c r="D746" s="150">
        <v>46306</v>
      </c>
      <c r="E746" s="149" t="s">
        <v>1262</v>
      </c>
      <c r="F746" s="149" t="s">
        <v>1241</v>
      </c>
      <c r="G746">
        <f>VLOOKUP(B746,Sheet1!E:N,10,FALSE)</f>
        <v>120</v>
      </c>
      <c r="H746" s="100">
        <f t="shared" si="28"/>
        <v>46186</v>
      </c>
      <c r="J746" t="str">
        <f t="shared" si="29"/>
        <v>Y</v>
      </c>
    </row>
    <row r="747" spans="2:10">
      <c r="B747" s="149" t="s">
        <v>1263</v>
      </c>
      <c r="C747" s="149" t="s">
        <v>135</v>
      </c>
      <c r="D747" s="150">
        <v>46376</v>
      </c>
      <c r="E747" s="149" t="s">
        <v>1248</v>
      </c>
      <c r="F747" s="149" t="s">
        <v>1233</v>
      </c>
      <c r="G747">
        <f>VLOOKUP(B747,Sheet1!E:N,10,FALSE)</f>
        <v>90</v>
      </c>
      <c r="H747" s="100">
        <f t="shared" si="28"/>
        <v>46286</v>
      </c>
      <c r="J747" t="str">
        <f t="shared" si="29"/>
        <v>Y</v>
      </c>
    </row>
    <row r="748" spans="2:10">
      <c r="B748" s="149" t="s">
        <v>1264</v>
      </c>
      <c r="C748" s="149" t="s">
        <v>135</v>
      </c>
      <c r="D748" s="150">
        <v>46376</v>
      </c>
      <c r="E748" s="149" t="s">
        <v>1265</v>
      </c>
      <c r="F748" s="149" t="s">
        <v>1236</v>
      </c>
      <c r="G748">
        <f>VLOOKUP(B748,Sheet1!E:N,10,FALSE)</f>
        <v>90</v>
      </c>
      <c r="H748" s="100">
        <f t="shared" si="28"/>
        <v>46286</v>
      </c>
      <c r="J748" t="str">
        <f t="shared" si="29"/>
        <v>Y</v>
      </c>
    </row>
    <row r="749" spans="2:10">
      <c r="B749" s="149" t="s">
        <v>1266</v>
      </c>
      <c r="C749" s="149" t="s">
        <v>135</v>
      </c>
      <c r="D749" s="150">
        <v>46026</v>
      </c>
      <c r="E749" s="149" t="s">
        <v>1267</v>
      </c>
      <c r="F749" s="149" t="s">
        <v>1236</v>
      </c>
      <c r="G749">
        <f>VLOOKUP(B749,Sheet1!E:N,10,FALSE)</f>
        <v>120</v>
      </c>
      <c r="H749" s="100">
        <f t="shared" si="28"/>
        <v>45906</v>
      </c>
      <c r="J749" t="str">
        <f t="shared" si="29"/>
        <v>Y</v>
      </c>
    </row>
    <row r="750" spans="2:10">
      <c r="B750" s="149" t="s">
        <v>1268</v>
      </c>
      <c r="C750" s="149" t="s">
        <v>135</v>
      </c>
      <c r="D750" s="150">
        <v>46026</v>
      </c>
      <c r="E750" s="149" t="s">
        <v>1269</v>
      </c>
      <c r="F750" s="149" t="s">
        <v>1233</v>
      </c>
      <c r="G750">
        <f>VLOOKUP(B750,Sheet1!E:N,10,FALSE)</f>
        <v>120</v>
      </c>
      <c r="H750" s="100">
        <f t="shared" si="28"/>
        <v>45906</v>
      </c>
      <c r="J750" t="str">
        <f t="shared" si="29"/>
        <v>Y</v>
      </c>
    </row>
    <row r="751" spans="2:10">
      <c r="B751" s="149" t="s">
        <v>1270</v>
      </c>
      <c r="C751" s="149" t="s">
        <v>135</v>
      </c>
      <c r="D751" s="150">
        <v>46054</v>
      </c>
      <c r="E751" s="149" t="s">
        <v>1235</v>
      </c>
      <c r="F751" s="149" t="s">
        <v>1238</v>
      </c>
      <c r="G751">
        <f>VLOOKUP(B751,Sheet1!E:N,10,FALSE)</f>
        <v>90</v>
      </c>
      <c r="H751" s="100">
        <f t="shared" si="28"/>
        <v>45964</v>
      </c>
      <c r="J751" t="str">
        <f t="shared" si="29"/>
        <v>Y</v>
      </c>
    </row>
    <row r="752" spans="2:10">
      <c r="B752" s="149" t="s">
        <v>1271</v>
      </c>
      <c r="C752" s="149" t="s">
        <v>135</v>
      </c>
      <c r="D752" s="150">
        <v>46068</v>
      </c>
      <c r="E752" s="149" t="s">
        <v>1235</v>
      </c>
      <c r="F752" s="149" t="s">
        <v>1236</v>
      </c>
      <c r="G752">
        <f>VLOOKUP(B752,Sheet1!E:N,10,FALSE)</f>
        <v>90</v>
      </c>
      <c r="H752" s="100">
        <f t="shared" si="28"/>
        <v>45978</v>
      </c>
      <c r="J752" t="str">
        <f t="shared" si="29"/>
        <v>Y</v>
      </c>
    </row>
    <row r="753" spans="2:10">
      <c r="B753" s="149" t="s">
        <v>1272</v>
      </c>
      <c r="C753" s="149" t="s">
        <v>135</v>
      </c>
      <c r="D753" s="150">
        <v>46082</v>
      </c>
      <c r="E753" s="149" t="s">
        <v>1235</v>
      </c>
      <c r="F753" s="149" t="s">
        <v>1238</v>
      </c>
      <c r="G753">
        <f>VLOOKUP(B753,Sheet1!E:N,10,FALSE)</f>
        <v>90</v>
      </c>
      <c r="H753" s="100">
        <f t="shared" si="28"/>
        <v>45992</v>
      </c>
      <c r="J753" t="str">
        <f t="shared" si="29"/>
        <v>Y</v>
      </c>
    </row>
    <row r="754" spans="2:10">
      <c r="B754" s="149" t="s">
        <v>1273</v>
      </c>
      <c r="C754" s="149" t="s">
        <v>135</v>
      </c>
      <c r="D754" s="150">
        <v>46082</v>
      </c>
      <c r="E754" s="149" t="s">
        <v>1274</v>
      </c>
      <c r="F754" s="149" t="s">
        <v>1275</v>
      </c>
      <c r="G754">
        <f>VLOOKUP(B754,Sheet1!E:N,10,FALSE)</f>
        <v>120</v>
      </c>
      <c r="H754" s="100">
        <f t="shared" si="28"/>
        <v>45962</v>
      </c>
      <c r="J754" t="str">
        <f t="shared" si="29"/>
        <v>Y</v>
      </c>
    </row>
    <row r="755" spans="2:10">
      <c r="B755" s="149" t="s">
        <v>1276</v>
      </c>
      <c r="C755" s="149" t="s">
        <v>135</v>
      </c>
      <c r="D755" s="150">
        <v>46096</v>
      </c>
      <c r="E755" s="149" t="s">
        <v>1277</v>
      </c>
      <c r="F755" s="149" t="s">
        <v>1278</v>
      </c>
      <c r="G755">
        <f>VLOOKUP(B755,Sheet1!E:N,10,FALSE)</f>
        <v>120</v>
      </c>
      <c r="H755" s="100">
        <f t="shared" si="28"/>
        <v>45976</v>
      </c>
      <c r="J755" t="str">
        <f t="shared" si="29"/>
        <v>Y</v>
      </c>
    </row>
    <row r="756" spans="2:10">
      <c r="B756" s="149" t="s">
        <v>1279</v>
      </c>
      <c r="C756" s="149" t="s">
        <v>135</v>
      </c>
      <c r="D756" s="150">
        <v>46390</v>
      </c>
      <c r="E756" s="149" t="s">
        <v>1235</v>
      </c>
      <c r="F756" s="149" t="s">
        <v>1236</v>
      </c>
      <c r="G756">
        <f>VLOOKUP(B756,Sheet1!E:N,10,FALSE)</f>
        <v>90</v>
      </c>
      <c r="H756" s="100">
        <f t="shared" si="28"/>
        <v>46300</v>
      </c>
      <c r="J756" t="str">
        <f t="shared" si="29"/>
        <v>Y</v>
      </c>
    </row>
    <row r="757" spans="2:10">
      <c r="B757" s="149" t="s">
        <v>1280</v>
      </c>
      <c r="C757" s="149" t="s">
        <v>135</v>
      </c>
      <c r="D757" s="150">
        <v>46404</v>
      </c>
      <c r="E757" s="149" t="s">
        <v>1235</v>
      </c>
      <c r="F757" s="149" t="s">
        <v>1238</v>
      </c>
      <c r="G757">
        <f>VLOOKUP(B757,Sheet1!E:N,10,FALSE)</f>
        <v>90</v>
      </c>
      <c r="H757" s="100">
        <f t="shared" si="28"/>
        <v>46314</v>
      </c>
      <c r="J757" t="str">
        <f t="shared" si="29"/>
        <v>Y</v>
      </c>
    </row>
    <row r="758" spans="2:10">
      <c r="B758" s="149" t="s">
        <v>1281</v>
      </c>
      <c r="C758" s="149" t="s">
        <v>135</v>
      </c>
      <c r="D758" s="150">
        <v>46418</v>
      </c>
      <c r="E758" s="149" t="s">
        <v>1235</v>
      </c>
      <c r="F758" s="149" t="s">
        <v>1236</v>
      </c>
      <c r="G758">
        <f>VLOOKUP(B758,Sheet1!E:N,10,FALSE)</f>
        <v>90</v>
      </c>
      <c r="H758" s="100">
        <f t="shared" si="28"/>
        <v>46328</v>
      </c>
      <c r="J758" t="str">
        <f t="shared" si="29"/>
        <v>Y</v>
      </c>
    </row>
    <row r="759" spans="2:10">
      <c r="B759" s="149" t="s">
        <v>1282</v>
      </c>
      <c r="C759" s="149" t="s">
        <v>135</v>
      </c>
      <c r="D759" s="150">
        <v>46432</v>
      </c>
      <c r="E759" s="149" t="s">
        <v>1235</v>
      </c>
      <c r="F759" s="149" t="s">
        <v>1238</v>
      </c>
      <c r="G759">
        <f>VLOOKUP(B759,Sheet1!E:N,10,FALSE)</f>
        <v>90</v>
      </c>
      <c r="H759" s="100">
        <f t="shared" si="28"/>
        <v>46342</v>
      </c>
      <c r="J759" t="str">
        <f t="shared" si="29"/>
        <v>Y</v>
      </c>
    </row>
    <row r="760" spans="2:10">
      <c r="B760" s="149" t="s">
        <v>1283</v>
      </c>
      <c r="C760" s="149" t="s">
        <v>135</v>
      </c>
      <c r="D760" s="150">
        <v>46446</v>
      </c>
      <c r="E760" s="149" t="s">
        <v>1235</v>
      </c>
      <c r="F760" s="149" t="s">
        <v>1236</v>
      </c>
      <c r="G760">
        <f>VLOOKUP(B760,Sheet1!E:N,10,FALSE)</f>
        <v>90</v>
      </c>
      <c r="H760" s="100">
        <f t="shared" si="28"/>
        <v>46356</v>
      </c>
      <c r="J760" t="str">
        <f t="shared" si="29"/>
        <v>Y</v>
      </c>
    </row>
    <row r="761" spans="2:10">
      <c r="B761" s="149" t="s">
        <v>1284</v>
      </c>
      <c r="C761" s="149" t="s">
        <v>135</v>
      </c>
      <c r="D761" s="150">
        <v>46460</v>
      </c>
      <c r="E761" s="149" t="s">
        <v>1235</v>
      </c>
      <c r="F761" s="149" t="s">
        <v>1238</v>
      </c>
      <c r="G761">
        <f>VLOOKUP(B761,Sheet1!E:N,10,FALSE)</f>
        <v>90</v>
      </c>
      <c r="H761" s="100">
        <f t="shared" si="28"/>
        <v>46370</v>
      </c>
      <c r="J761" t="str">
        <f t="shared" si="29"/>
        <v>Y</v>
      </c>
    </row>
    <row r="762" spans="2:10">
      <c r="B762" s="149" t="s">
        <v>1285</v>
      </c>
      <c r="C762" s="149" t="s">
        <v>135</v>
      </c>
      <c r="D762" s="150">
        <v>46460</v>
      </c>
      <c r="E762" s="149" t="s">
        <v>1286</v>
      </c>
      <c r="F762" s="149" t="s">
        <v>1275</v>
      </c>
      <c r="G762">
        <f>VLOOKUP(B762,Sheet1!E:N,10,FALSE)</f>
        <v>120</v>
      </c>
      <c r="H762" s="100">
        <f t="shared" si="28"/>
        <v>46340</v>
      </c>
      <c r="J762" t="str">
        <f t="shared" si="29"/>
        <v>Y</v>
      </c>
    </row>
    <row r="763" spans="2:10">
      <c r="B763" s="149" t="s">
        <v>1287</v>
      </c>
      <c r="C763" s="149" t="s">
        <v>135</v>
      </c>
      <c r="D763" s="150">
        <v>46474</v>
      </c>
      <c r="E763" s="149" t="s">
        <v>1288</v>
      </c>
      <c r="F763" s="149" t="s">
        <v>1278</v>
      </c>
      <c r="G763">
        <f>VLOOKUP(B763,Sheet1!E:N,10,FALSE)</f>
        <v>120</v>
      </c>
      <c r="H763" s="100">
        <f t="shared" si="28"/>
        <v>46354</v>
      </c>
      <c r="J763" t="str">
        <f t="shared" si="29"/>
        <v>Y</v>
      </c>
    </row>
    <row r="764" spans="2:10" ht="18.75">
      <c r="B764" s="250" t="s">
        <v>2390</v>
      </c>
      <c r="C764" s="250"/>
      <c r="D764" s="250"/>
      <c r="E764" s="250"/>
      <c r="F764" s="250"/>
    </row>
    <row r="765" spans="2:10">
      <c r="B765" s="149" t="s">
        <v>1290</v>
      </c>
      <c r="C765" s="149" t="s">
        <v>176</v>
      </c>
      <c r="D765" s="150">
        <v>45934</v>
      </c>
      <c r="E765" s="149" t="s">
        <v>1291</v>
      </c>
      <c r="F765" s="149" t="s">
        <v>1292</v>
      </c>
      <c r="G765">
        <f>VLOOKUP(B765,Sheet1!E:N,10,FALSE)</f>
        <v>90</v>
      </c>
      <c r="H765" s="100">
        <f t="shared" ref="H765:H789" si="30">D765-G765</f>
        <v>45844</v>
      </c>
      <c r="J765" t="str">
        <f t="shared" ref="J765:J789" si="31">IF(H765&gt;$H$1,"Y","N")</f>
        <v>Y</v>
      </c>
    </row>
    <row r="766" spans="2:10">
      <c r="B766" s="149" t="s">
        <v>1293</v>
      </c>
      <c r="C766" s="149" t="s">
        <v>176</v>
      </c>
      <c r="D766" s="150">
        <v>45934</v>
      </c>
      <c r="E766" s="149" t="s">
        <v>1294</v>
      </c>
      <c r="F766" s="149" t="s">
        <v>1292</v>
      </c>
      <c r="G766">
        <f>VLOOKUP(B766,Sheet1!E:N,10,FALSE)</f>
        <v>90</v>
      </c>
      <c r="H766" s="100">
        <f t="shared" si="30"/>
        <v>45844</v>
      </c>
      <c r="J766" t="str">
        <f t="shared" si="31"/>
        <v>Y</v>
      </c>
    </row>
    <row r="767" spans="2:10">
      <c r="B767" s="149" t="s">
        <v>1295</v>
      </c>
      <c r="C767" s="149" t="s">
        <v>161</v>
      </c>
      <c r="D767" s="150">
        <v>45900</v>
      </c>
      <c r="E767" s="149" t="s">
        <v>1296</v>
      </c>
      <c r="F767" s="149" t="s">
        <v>139</v>
      </c>
      <c r="G767">
        <f>VLOOKUP(B767,Sheet1!E:N,10,FALSE)</f>
        <v>120</v>
      </c>
      <c r="H767" s="100">
        <f t="shared" si="30"/>
        <v>45780</v>
      </c>
      <c r="J767" t="str">
        <f t="shared" si="31"/>
        <v>N</v>
      </c>
    </row>
    <row r="768" spans="2:10">
      <c r="B768" s="149" t="s">
        <v>1297</v>
      </c>
      <c r="C768" s="149" t="s">
        <v>161</v>
      </c>
      <c r="D768" s="150">
        <v>45901</v>
      </c>
      <c r="E768" s="149" t="s">
        <v>1298</v>
      </c>
      <c r="F768" s="149" t="s">
        <v>200</v>
      </c>
      <c r="G768">
        <f>VLOOKUP(B768,Sheet1!E:N,10,FALSE)</f>
        <v>120</v>
      </c>
      <c r="H768" s="100">
        <f t="shared" si="30"/>
        <v>45781</v>
      </c>
      <c r="J768" t="str">
        <f t="shared" si="31"/>
        <v>N</v>
      </c>
    </row>
    <row r="769" spans="2:10">
      <c r="B769" s="149" t="s">
        <v>1299</v>
      </c>
      <c r="C769" s="149" t="s">
        <v>202</v>
      </c>
      <c r="D769" s="150">
        <v>45980</v>
      </c>
      <c r="E769" s="149" t="s">
        <v>1300</v>
      </c>
      <c r="F769" s="149" t="s">
        <v>1301</v>
      </c>
      <c r="G769">
        <f>VLOOKUP(B769,Sheet1!E:N,10,FALSE)</f>
        <v>90</v>
      </c>
      <c r="H769" s="100">
        <f t="shared" si="30"/>
        <v>45890</v>
      </c>
      <c r="J769" t="str">
        <f t="shared" si="31"/>
        <v>Y</v>
      </c>
    </row>
    <row r="770" spans="2:10">
      <c r="B770" s="149" t="s">
        <v>1302</v>
      </c>
      <c r="C770" s="149" t="s">
        <v>202</v>
      </c>
      <c r="D770" s="150">
        <v>45980</v>
      </c>
      <c r="E770" s="149" t="s">
        <v>1303</v>
      </c>
      <c r="F770" s="149" t="s">
        <v>1301</v>
      </c>
      <c r="G770">
        <f>VLOOKUP(B770,Sheet1!E:N,10,FALSE)</f>
        <v>90</v>
      </c>
      <c r="H770" s="100">
        <f t="shared" si="30"/>
        <v>45890</v>
      </c>
      <c r="J770" t="str">
        <f t="shared" si="31"/>
        <v>Y</v>
      </c>
    </row>
    <row r="771" spans="2:10">
      <c r="B771" s="149" t="s">
        <v>1304</v>
      </c>
      <c r="C771" s="149" t="s">
        <v>202</v>
      </c>
      <c r="D771" s="150">
        <v>45924</v>
      </c>
      <c r="E771" s="149" t="s">
        <v>1305</v>
      </c>
      <c r="F771" s="149" t="s">
        <v>1292</v>
      </c>
      <c r="G771">
        <f>VLOOKUP(B771,Sheet1!E:N,10,FALSE)</f>
        <v>120</v>
      </c>
      <c r="H771" s="100">
        <f t="shared" si="30"/>
        <v>45804</v>
      </c>
      <c r="J771" t="str">
        <f t="shared" si="31"/>
        <v>N</v>
      </c>
    </row>
    <row r="772" spans="2:10">
      <c r="B772" s="149" t="s">
        <v>1306</v>
      </c>
      <c r="C772" s="149" t="s">
        <v>202</v>
      </c>
      <c r="D772" s="150">
        <v>45929</v>
      </c>
      <c r="E772" s="149" t="s">
        <v>1307</v>
      </c>
      <c r="F772" s="149" t="s">
        <v>1301</v>
      </c>
      <c r="G772">
        <f>VLOOKUP(B772,Sheet1!E:N,10,FALSE)</f>
        <v>120</v>
      </c>
      <c r="H772" s="100">
        <f t="shared" si="30"/>
        <v>45809</v>
      </c>
      <c r="J772" t="str">
        <f t="shared" si="31"/>
        <v>N</v>
      </c>
    </row>
    <row r="773" spans="2:10">
      <c r="B773" s="149" t="s">
        <v>1308</v>
      </c>
      <c r="C773" s="149" t="s">
        <v>202</v>
      </c>
      <c r="D773" s="150">
        <v>45997</v>
      </c>
      <c r="E773" s="149" t="s">
        <v>1309</v>
      </c>
      <c r="F773" s="149" t="s">
        <v>1301</v>
      </c>
      <c r="G773">
        <f>VLOOKUP(B773,Sheet1!E:N,10,FALSE)</f>
        <v>90</v>
      </c>
      <c r="H773" s="100">
        <f t="shared" si="30"/>
        <v>45907</v>
      </c>
      <c r="J773" t="str">
        <f t="shared" si="31"/>
        <v>Y</v>
      </c>
    </row>
    <row r="774" spans="2:10">
      <c r="B774" s="149" t="s">
        <v>1310</v>
      </c>
      <c r="C774" s="149" t="s">
        <v>202</v>
      </c>
      <c r="D774" s="150">
        <v>46009</v>
      </c>
      <c r="E774" s="149" t="s">
        <v>1311</v>
      </c>
      <c r="F774" s="149" t="s">
        <v>1301</v>
      </c>
      <c r="G774">
        <f>VLOOKUP(B774,Sheet1!E:N,10,FALSE)</f>
        <v>90</v>
      </c>
      <c r="H774" s="100">
        <f t="shared" si="30"/>
        <v>45919</v>
      </c>
      <c r="J774" t="str">
        <f t="shared" si="31"/>
        <v>Y</v>
      </c>
    </row>
    <row r="775" spans="2:10">
      <c r="B775" s="149" t="s">
        <v>1312</v>
      </c>
      <c r="C775" s="149" t="s">
        <v>176</v>
      </c>
      <c r="D775" s="150">
        <v>45745</v>
      </c>
      <c r="E775" s="149" t="s">
        <v>1313</v>
      </c>
      <c r="F775" s="149" t="s">
        <v>1314</v>
      </c>
      <c r="G775">
        <f>VLOOKUP(B775,Sheet1!E:N,10,FALSE)</f>
        <v>90</v>
      </c>
      <c r="H775" s="100">
        <f t="shared" si="30"/>
        <v>45655</v>
      </c>
      <c r="J775" t="str">
        <f t="shared" si="31"/>
        <v>N</v>
      </c>
    </row>
    <row r="776" spans="2:10">
      <c r="B776" s="149" t="s">
        <v>1315</v>
      </c>
      <c r="C776" s="149" t="s">
        <v>176</v>
      </c>
      <c r="D776" s="150">
        <v>45752</v>
      </c>
      <c r="E776" s="149" t="s">
        <v>1291</v>
      </c>
      <c r="F776" s="149" t="s">
        <v>133</v>
      </c>
      <c r="G776">
        <f>VLOOKUP(B776,Sheet1!E:N,10,FALSE)</f>
        <v>90</v>
      </c>
      <c r="H776" s="100">
        <f t="shared" si="30"/>
        <v>45662</v>
      </c>
      <c r="J776" t="str">
        <f t="shared" si="31"/>
        <v>N</v>
      </c>
    </row>
    <row r="777" spans="2:10">
      <c r="B777" s="149" t="s">
        <v>1316</v>
      </c>
      <c r="C777" s="149" t="s">
        <v>176</v>
      </c>
      <c r="D777" s="150">
        <v>45752</v>
      </c>
      <c r="E777" s="149" t="s">
        <v>1317</v>
      </c>
      <c r="F777" s="149" t="s">
        <v>133</v>
      </c>
      <c r="G777">
        <f>VLOOKUP(B777,Sheet1!E:N,10,FALSE)</f>
        <v>90</v>
      </c>
      <c r="H777" s="100">
        <f t="shared" si="30"/>
        <v>45662</v>
      </c>
      <c r="J777" t="str">
        <f t="shared" si="31"/>
        <v>N</v>
      </c>
    </row>
    <row r="778" spans="2:10">
      <c r="B778" s="149" t="s">
        <v>2497</v>
      </c>
      <c r="C778" s="149" t="s">
        <v>176</v>
      </c>
      <c r="D778" s="150">
        <v>45703</v>
      </c>
      <c r="E778" s="149" t="s">
        <v>1334</v>
      </c>
      <c r="F778" s="149" t="s">
        <v>1301</v>
      </c>
      <c r="G778">
        <f>VLOOKUP(B778,Sheet1!E:N,10,FALSE)</f>
        <v>120</v>
      </c>
      <c r="H778" s="100">
        <f t="shared" si="30"/>
        <v>45583</v>
      </c>
      <c r="J778" t="str">
        <f t="shared" si="31"/>
        <v>N</v>
      </c>
    </row>
    <row r="779" spans="2:10">
      <c r="B779" s="149" t="s">
        <v>1318</v>
      </c>
      <c r="C779" s="149" t="s">
        <v>135</v>
      </c>
      <c r="D779" s="150">
        <v>46271</v>
      </c>
      <c r="E779" s="149" t="s">
        <v>1319</v>
      </c>
      <c r="F779" s="149" t="s">
        <v>139</v>
      </c>
      <c r="G779">
        <f>VLOOKUP(B779,Sheet1!E:N,10,FALSE)</f>
        <v>120</v>
      </c>
      <c r="H779" s="100">
        <f t="shared" si="30"/>
        <v>46151</v>
      </c>
      <c r="J779" t="str">
        <f t="shared" si="31"/>
        <v>Y</v>
      </c>
    </row>
    <row r="780" spans="2:10">
      <c r="B780" s="149" t="s">
        <v>1320</v>
      </c>
      <c r="C780" s="149" t="s">
        <v>135</v>
      </c>
      <c r="D780" s="150">
        <v>46272</v>
      </c>
      <c r="E780" s="149" t="s">
        <v>1298</v>
      </c>
      <c r="F780" s="149" t="s">
        <v>200</v>
      </c>
      <c r="G780">
        <f>VLOOKUP(B780,Sheet1!E:N,10,FALSE)</f>
        <v>120</v>
      </c>
      <c r="H780" s="100">
        <f t="shared" si="30"/>
        <v>46152</v>
      </c>
      <c r="J780" t="str">
        <f t="shared" si="31"/>
        <v>Y</v>
      </c>
    </row>
    <row r="781" spans="2:10">
      <c r="B781" s="149" t="s">
        <v>1321</v>
      </c>
      <c r="C781" s="149" t="s">
        <v>202</v>
      </c>
      <c r="D781" s="150">
        <v>46310</v>
      </c>
      <c r="E781" s="149" t="s">
        <v>1322</v>
      </c>
      <c r="F781" s="149" t="s">
        <v>1301</v>
      </c>
      <c r="G781">
        <f>VLOOKUP(B781,Sheet1!E:N,10,FALSE)</f>
        <v>120</v>
      </c>
      <c r="H781" s="100">
        <f t="shared" si="30"/>
        <v>46190</v>
      </c>
      <c r="J781" t="str">
        <f t="shared" si="31"/>
        <v>Y</v>
      </c>
    </row>
    <row r="782" spans="2:10">
      <c r="B782" s="149" t="s">
        <v>1323</v>
      </c>
      <c r="C782" s="149" t="s">
        <v>131</v>
      </c>
      <c r="D782" s="150">
        <v>46025</v>
      </c>
      <c r="E782" s="149" t="s">
        <v>1324</v>
      </c>
      <c r="F782" s="149" t="s">
        <v>1301</v>
      </c>
      <c r="G782">
        <f>VLOOKUP(B782,Sheet1!E:N,10,FALSE)</f>
        <v>90</v>
      </c>
      <c r="H782" s="100">
        <f t="shared" si="30"/>
        <v>45935</v>
      </c>
      <c r="J782" t="str">
        <f t="shared" si="31"/>
        <v>Y</v>
      </c>
    </row>
    <row r="783" spans="2:10">
      <c r="B783" s="149" t="s">
        <v>1325</v>
      </c>
      <c r="C783" s="149" t="s">
        <v>131</v>
      </c>
      <c r="D783" s="150">
        <v>46032</v>
      </c>
      <c r="E783" s="149" t="s">
        <v>1300</v>
      </c>
      <c r="F783" s="149" t="s">
        <v>1301</v>
      </c>
      <c r="G783">
        <f>VLOOKUP(B783,Sheet1!E:N,10,FALSE)</f>
        <v>90</v>
      </c>
      <c r="H783" s="100">
        <f t="shared" si="30"/>
        <v>45942</v>
      </c>
      <c r="J783" t="str">
        <f t="shared" si="31"/>
        <v>Y</v>
      </c>
    </row>
    <row r="784" spans="2:10">
      <c r="B784" s="149" t="s">
        <v>1326</v>
      </c>
      <c r="C784" s="149" t="s">
        <v>131</v>
      </c>
      <c r="D784" s="150">
        <v>46049</v>
      </c>
      <c r="E784" s="149" t="s">
        <v>1327</v>
      </c>
      <c r="F784" s="149" t="s">
        <v>1301</v>
      </c>
      <c r="G784">
        <f>VLOOKUP(B784,Sheet1!E:N,10,FALSE)</f>
        <v>90</v>
      </c>
      <c r="H784" s="100">
        <f t="shared" si="30"/>
        <v>45959</v>
      </c>
      <c r="J784" t="str">
        <f t="shared" si="31"/>
        <v>Y</v>
      </c>
    </row>
    <row r="785" spans="2:10">
      <c r="B785" s="149" t="s">
        <v>1328</v>
      </c>
      <c r="C785" s="149" t="s">
        <v>131</v>
      </c>
      <c r="D785" s="150">
        <v>46116</v>
      </c>
      <c r="E785" s="149" t="s">
        <v>1329</v>
      </c>
      <c r="F785" s="149" t="s">
        <v>1314</v>
      </c>
      <c r="G785">
        <f>VLOOKUP(B785,Sheet1!E:N,10,FALSE)</f>
        <v>90</v>
      </c>
      <c r="H785" s="100">
        <f t="shared" si="30"/>
        <v>46026</v>
      </c>
      <c r="J785" t="str">
        <f t="shared" si="31"/>
        <v>Y</v>
      </c>
    </row>
    <row r="786" spans="2:10">
      <c r="B786" s="149" t="s">
        <v>1330</v>
      </c>
      <c r="C786" s="149" t="s">
        <v>131</v>
      </c>
      <c r="D786" s="150">
        <v>46123</v>
      </c>
      <c r="E786" s="149" t="s">
        <v>1327</v>
      </c>
      <c r="F786" s="149" t="s">
        <v>133</v>
      </c>
      <c r="G786">
        <f>VLOOKUP(B786,Sheet1!E:N,10,FALSE)</f>
        <v>90</v>
      </c>
      <c r="H786" s="100">
        <f t="shared" si="30"/>
        <v>46033</v>
      </c>
      <c r="J786" t="str">
        <f t="shared" si="31"/>
        <v>Y</v>
      </c>
    </row>
    <row r="787" spans="2:10">
      <c r="B787" s="149" t="s">
        <v>1331</v>
      </c>
      <c r="C787" s="149" t="s">
        <v>131</v>
      </c>
      <c r="D787" s="150">
        <v>46123</v>
      </c>
      <c r="E787" s="149" t="s">
        <v>1332</v>
      </c>
      <c r="F787" s="149" t="s">
        <v>133</v>
      </c>
      <c r="G787">
        <f>VLOOKUP(B787,Sheet1!E:N,10,FALSE)</f>
        <v>90</v>
      </c>
      <c r="H787" s="100">
        <f t="shared" si="30"/>
        <v>46033</v>
      </c>
      <c r="J787" t="str">
        <f t="shared" si="31"/>
        <v>Y</v>
      </c>
    </row>
    <row r="788" spans="2:10">
      <c r="B788" s="149" t="s">
        <v>1333</v>
      </c>
      <c r="C788" s="149" t="s">
        <v>131</v>
      </c>
      <c r="D788" s="150">
        <v>46067</v>
      </c>
      <c r="E788" s="149" t="s">
        <v>1334</v>
      </c>
      <c r="F788" s="149" t="s">
        <v>1301</v>
      </c>
      <c r="G788">
        <f>VLOOKUP(B788,Sheet1!E:N,10,FALSE)</f>
        <v>120</v>
      </c>
      <c r="H788" s="100">
        <f t="shared" si="30"/>
        <v>45947</v>
      </c>
      <c r="J788" t="str">
        <f t="shared" si="31"/>
        <v>Y</v>
      </c>
    </row>
    <row r="789" spans="2:10">
      <c r="B789" s="149" t="s">
        <v>1335</v>
      </c>
      <c r="C789" s="149" t="s">
        <v>176</v>
      </c>
      <c r="D789" s="150">
        <v>46431</v>
      </c>
      <c r="E789" s="149" t="s">
        <v>1322</v>
      </c>
      <c r="F789" s="149" t="s">
        <v>1301</v>
      </c>
      <c r="G789">
        <f>VLOOKUP(B789,Sheet1!E:N,10,FALSE)</f>
        <v>120</v>
      </c>
      <c r="H789" s="100">
        <f t="shared" si="30"/>
        <v>46311</v>
      </c>
      <c r="J789" t="str">
        <f t="shared" si="31"/>
        <v>Y</v>
      </c>
    </row>
    <row r="790" spans="2:10" ht="18.75">
      <c r="B790" s="250" t="s">
        <v>1336</v>
      </c>
      <c r="C790" s="250"/>
      <c r="D790" s="250"/>
      <c r="E790" s="250"/>
      <c r="F790" s="250"/>
    </row>
    <row r="791" spans="2:10">
      <c r="B791" s="149" t="s">
        <v>1337</v>
      </c>
      <c r="C791" s="149" t="s">
        <v>583</v>
      </c>
      <c r="D791" s="150">
        <v>45995</v>
      </c>
      <c r="E791" s="149" t="s">
        <v>1338</v>
      </c>
      <c r="F791" s="149" t="s">
        <v>1339</v>
      </c>
      <c r="G791">
        <f>VLOOKUP(B791,Sheet1!E:N,10,FALSE)</f>
        <v>90</v>
      </c>
      <c r="H791" s="100">
        <f t="shared" ref="H791:H819" si="32">D791-G791</f>
        <v>45905</v>
      </c>
      <c r="J791" t="str">
        <f t="shared" ref="J791:J819" si="33">IF(H791&gt;$H$1,"Y","N")</f>
        <v>Y</v>
      </c>
    </row>
    <row r="792" spans="2:10">
      <c r="B792" s="149" t="s">
        <v>1340</v>
      </c>
      <c r="C792" s="149" t="s">
        <v>440</v>
      </c>
      <c r="D792" s="150">
        <v>45982</v>
      </c>
      <c r="E792" s="149" t="s">
        <v>1341</v>
      </c>
      <c r="F792" s="149" t="s">
        <v>1342</v>
      </c>
      <c r="G792">
        <f>VLOOKUP(B792,Sheet1!E:N,10,FALSE)</f>
        <v>120</v>
      </c>
      <c r="H792" s="100">
        <f t="shared" si="32"/>
        <v>45862</v>
      </c>
      <c r="J792" t="str">
        <f t="shared" si="33"/>
        <v>Y</v>
      </c>
    </row>
    <row r="793" spans="2:10">
      <c r="B793" s="149" t="s">
        <v>1343</v>
      </c>
      <c r="C793" s="149" t="s">
        <v>440</v>
      </c>
      <c r="D793" s="150">
        <v>45985</v>
      </c>
      <c r="E793" s="149" t="s">
        <v>1344</v>
      </c>
      <c r="F793" s="149" t="s">
        <v>1345</v>
      </c>
      <c r="G793">
        <f>VLOOKUP(B793,Sheet1!E:N,10,FALSE)</f>
        <v>120</v>
      </c>
      <c r="H793" s="100">
        <f t="shared" si="32"/>
        <v>45865</v>
      </c>
      <c r="J793" t="str">
        <f t="shared" si="33"/>
        <v>Y</v>
      </c>
    </row>
    <row r="794" spans="2:10">
      <c r="B794" s="149" t="s">
        <v>1346</v>
      </c>
      <c r="C794" s="149" t="s">
        <v>583</v>
      </c>
      <c r="D794" s="150">
        <v>45978</v>
      </c>
      <c r="E794" s="149" t="s">
        <v>1347</v>
      </c>
      <c r="F794" s="149" t="s">
        <v>1348</v>
      </c>
      <c r="G794">
        <f>VLOOKUP(B794,Sheet1!E:N,10,FALSE)</f>
        <v>90</v>
      </c>
      <c r="H794" s="100">
        <f t="shared" si="32"/>
        <v>45888</v>
      </c>
      <c r="J794" t="str">
        <f t="shared" si="33"/>
        <v>Y</v>
      </c>
    </row>
    <row r="795" spans="2:10">
      <c r="B795" s="149" t="s">
        <v>1349</v>
      </c>
      <c r="C795" s="149" t="s">
        <v>583</v>
      </c>
      <c r="D795" s="150">
        <v>45978</v>
      </c>
      <c r="E795" s="149" t="s">
        <v>1350</v>
      </c>
      <c r="F795" s="149" t="s">
        <v>1351</v>
      </c>
      <c r="G795">
        <f>VLOOKUP(B795,Sheet1!E:N,10,FALSE)</f>
        <v>90</v>
      </c>
      <c r="H795" s="100">
        <f t="shared" si="32"/>
        <v>45888</v>
      </c>
      <c r="J795" t="str">
        <f t="shared" si="33"/>
        <v>Y</v>
      </c>
    </row>
    <row r="796" spans="2:10">
      <c r="B796" s="149" t="s">
        <v>1352</v>
      </c>
      <c r="C796" s="149" t="s">
        <v>583</v>
      </c>
      <c r="D796" s="150">
        <v>46009</v>
      </c>
      <c r="E796" s="149" t="s">
        <v>1353</v>
      </c>
      <c r="F796" s="149" t="s">
        <v>1354</v>
      </c>
      <c r="G796">
        <f>VLOOKUP(B796,Sheet1!E:N,10,FALSE)</f>
        <v>90</v>
      </c>
      <c r="H796" s="100">
        <f t="shared" si="32"/>
        <v>45919</v>
      </c>
      <c r="J796" t="str">
        <f t="shared" si="33"/>
        <v>Y</v>
      </c>
    </row>
    <row r="797" spans="2:10">
      <c r="B797" s="149" t="s">
        <v>1355</v>
      </c>
      <c r="C797" s="149" t="s">
        <v>202</v>
      </c>
      <c r="D797" s="150">
        <v>45696</v>
      </c>
      <c r="E797" s="149" t="s">
        <v>1344</v>
      </c>
      <c r="F797" s="149" t="s">
        <v>1356</v>
      </c>
      <c r="G797">
        <f>VLOOKUP(B797,Sheet1!E:N,10,FALSE)</f>
        <v>120</v>
      </c>
      <c r="H797" s="100">
        <f t="shared" si="32"/>
        <v>45576</v>
      </c>
      <c r="J797" t="str">
        <f t="shared" si="33"/>
        <v>N</v>
      </c>
    </row>
    <row r="798" spans="2:10">
      <c r="B798" s="149" t="s">
        <v>1357</v>
      </c>
      <c r="C798" s="149" t="s">
        <v>583</v>
      </c>
      <c r="D798" s="150">
        <v>45707</v>
      </c>
      <c r="E798" s="149" t="s">
        <v>1338</v>
      </c>
      <c r="F798" s="149" t="s">
        <v>1339</v>
      </c>
      <c r="G798">
        <f>VLOOKUP(B798,Sheet1!E:N,10,FALSE)</f>
        <v>90</v>
      </c>
      <c r="H798" s="100">
        <f t="shared" si="32"/>
        <v>45617</v>
      </c>
      <c r="J798" t="str">
        <f t="shared" si="33"/>
        <v>N</v>
      </c>
    </row>
    <row r="799" spans="2:10">
      <c r="B799" s="149" t="s">
        <v>1358</v>
      </c>
      <c r="C799" s="149" t="s">
        <v>583</v>
      </c>
      <c r="D799" s="150">
        <v>45721</v>
      </c>
      <c r="E799" s="149" t="s">
        <v>1338</v>
      </c>
      <c r="F799" s="149" t="s">
        <v>1354</v>
      </c>
      <c r="G799">
        <f>VLOOKUP(B799,Sheet1!E:N,10,FALSE)</f>
        <v>90</v>
      </c>
      <c r="H799" s="100">
        <f t="shared" si="32"/>
        <v>45631</v>
      </c>
      <c r="J799" t="str">
        <f t="shared" si="33"/>
        <v>N</v>
      </c>
    </row>
    <row r="800" spans="2:10">
      <c r="B800" s="149" t="s">
        <v>1359</v>
      </c>
      <c r="C800" s="149" t="s">
        <v>583</v>
      </c>
      <c r="D800" s="150">
        <v>45721</v>
      </c>
      <c r="E800" s="149" t="s">
        <v>1360</v>
      </c>
      <c r="F800" s="149" t="s">
        <v>1361</v>
      </c>
      <c r="G800">
        <f>VLOOKUP(B800,Sheet1!E:N,10,FALSE)</f>
        <v>90</v>
      </c>
      <c r="H800" s="100">
        <f t="shared" si="32"/>
        <v>45631</v>
      </c>
      <c r="J800" t="str">
        <f t="shared" si="33"/>
        <v>N</v>
      </c>
    </row>
    <row r="801" spans="2:10">
      <c r="B801" s="149" t="s">
        <v>1362</v>
      </c>
      <c r="C801" s="149" t="s">
        <v>583</v>
      </c>
      <c r="D801" s="150">
        <v>45735</v>
      </c>
      <c r="E801" s="149" t="s">
        <v>1363</v>
      </c>
      <c r="F801" s="149" t="s">
        <v>1364</v>
      </c>
      <c r="G801">
        <f>VLOOKUP(B801,Sheet1!E:N,10,FALSE)</f>
        <v>90</v>
      </c>
      <c r="H801" s="100">
        <f t="shared" si="32"/>
        <v>45645</v>
      </c>
      <c r="J801" t="str">
        <f t="shared" si="33"/>
        <v>N</v>
      </c>
    </row>
    <row r="802" spans="2:10">
      <c r="B802" s="149" t="s">
        <v>1365</v>
      </c>
      <c r="C802" s="149" t="s">
        <v>583</v>
      </c>
      <c r="D802" s="150">
        <v>46360</v>
      </c>
      <c r="E802" s="149" t="s">
        <v>1366</v>
      </c>
      <c r="F802" s="149" t="s">
        <v>1339</v>
      </c>
      <c r="G802">
        <f>VLOOKUP(B802,Sheet1!E:N,10,FALSE)</f>
        <v>90</v>
      </c>
      <c r="H802" s="100">
        <f t="shared" si="32"/>
        <v>46270</v>
      </c>
      <c r="J802" t="str">
        <f t="shared" si="33"/>
        <v>Y</v>
      </c>
    </row>
    <row r="803" spans="2:10">
      <c r="B803" s="149" t="s">
        <v>1367</v>
      </c>
      <c r="C803" s="149" t="s">
        <v>440</v>
      </c>
      <c r="D803" s="150">
        <v>46348</v>
      </c>
      <c r="E803" s="149" t="s">
        <v>1368</v>
      </c>
      <c r="F803" s="149" t="s">
        <v>1342</v>
      </c>
      <c r="G803">
        <f>VLOOKUP(B803,Sheet1!E:N,10,FALSE)</f>
        <v>120</v>
      </c>
      <c r="H803" s="100">
        <f t="shared" si="32"/>
        <v>46228</v>
      </c>
      <c r="J803" t="str">
        <f t="shared" si="33"/>
        <v>Y</v>
      </c>
    </row>
    <row r="804" spans="2:10">
      <c r="B804" s="149" t="s">
        <v>1369</v>
      </c>
      <c r="C804" s="149" t="s">
        <v>440</v>
      </c>
      <c r="D804" s="150">
        <v>46351</v>
      </c>
      <c r="E804" s="149" t="s">
        <v>1370</v>
      </c>
      <c r="F804" s="149" t="s">
        <v>1345</v>
      </c>
      <c r="G804">
        <f>VLOOKUP(B804,Sheet1!E:N,10,FALSE)</f>
        <v>120</v>
      </c>
      <c r="H804" s="100">
        <f t="shared" si="32"/>
        <v>46231</v>
      </c>
      <c r="J804" t="str">
        <f t="shared" si="33"/>
        <v>Y</v>
      </c>
    </row>
    <row r="805" spans="2:10">
      <c r="B805" s="149" t="s">
        <v>1371</v>
      </c>
      <c r="C805" s="149" t="s">
        <v>583</v>
      </c>
      <c r="D805" s="150">
        <v>46344</v>
      </c>
      <c r="E805" s="149" t="s">
        <v>1372</v>
      </c>
      <c r="F805" s="149" t="s">
        <v>1348</v>
      </c>
      <c r="G805">
        <f>VLOOKUP(B805,Sheet1!E:N,10,FALSE)</f>
        <v>90</v>
      </c>
      <c r="H805" s="100">
        <f t="shared" si="32"/>
        <v>46254</v>
      </c>
      <c r="J805" t="str">
        <f t="shared" si="33"/>
        <v>Y</v>
      </c>
    </row>
    <row r="806" spans="2:10">
      <c r="B806" s="149" t="s">
        <v>1373</v>
      </c>
      <c r="C806" s="149" t="s">
        <v>583</v>
      </c>
      <c r="D806" s="150">
        <v>46344</v>
      </c>
      <c r="E806" s="149" t="s">
        <v>1374</v>
      </c>
      <c r="F806" s="149" t="s">
        <v>1351</v>
      </c>
      <c r="G806">
        <f>VLOOKUP(B806,Sheet1!E:N,10,FALSE)</f>
        <v>90</v>
      </c>
      <c r="H806" s="100">
        <f t="shared" si="32"/>
        <v>46254</v>
      </c>
      <c r="J806" t="str">
        <f t="shared" si="33"/>
        <v>Y</v>
      </c>
    </row>
    <row r="807" spans="2:10">
      <c r="B807" s="149" t="s">
        <v>1375</v>
      </c>
      <c r="C807" s="149" t="s">
        <v>583</v>
      </c>
      <c r="D807" s="150">
        <v>46375</v>
      </c>
      <c r="E807" s="149" t="s">
        <v>1353</v>
      </c>
      <c r="F807" s="149" t="s">
        <v>1354</v>
      </c>
      <c r="G807">
        <f>VLOOKUP(B807,Sheet1!E:N,10,FALSE)</f>
        <v>90</v>
      </c>
      <c r="H807" s="100">
        <f t="shared" si="32"/>
        <v>46285</v>
      </c>
      <c r="J807" t="str">
        <f t="shared" si="33"/>
        <v>Y</v>
      </c>
    </row>
    <row r="808" spans="2:10">
      <c r="B808" s="149" t="s">
        <v>1376</v>
      </c>
      <c r="C808" s="149" t="s">
        <v>583</v>
      </c>
      <c r="D808" s="150">
        <v>46031</v>
      </c>
      <c r="E808" s="149" t="s">
        <v>1377</v>
      </c>
      <c r="F808" s="149" t="s">
        <v>1339</v>
      </c>
      <c r="G808">
        <f>VLOOKUP(B808,Sheet1!E:N,10,FALSE)</f>
        <v>90</v>
      </c>
      <c r="H808" s="100">
        <f t="shared" si="32"/>
        <v>45941</v>
      </c>
      <c r="J808" t="str">
        <f t="shared" si="33"/>
        <v>Y</v>
      </c>
    </row>
    <row r="809" spans="2:10">
      <c r="B809" s="149" t="s">
        <v>1378</v>
      </c>
      <c r="C809" s="149" t="s">
        <v>583</v>
      </c>
      <c r="D809" s="150">
        <v>46053</v>
      </c>
      <c r="E809" s="149" t="s">
        <v>1377</v>
      </c>
      <c r="F809" s="149" t="s">
        <v>1354</v>
      </c>
      <c r="G809">
        <f>VLOOKUP(B809,Sheet1!E:N,10,FALSE)</f>
        <v>90</v>
      </c>
      <c r="H809" s="100">
        <f t="shared" si="32"/>
        <v>45963</v>
      </c>
      <c r="J809" t="str">
        <f t="shared" si="33"/>
        <v>Y</v>
      </c>
    </row>
    <row r="810" spans="2:10">
      <c r="B810" s="149" t="s">
        <v>1379</v>
      </c>
      <c r="C810" s="149" t="s">
        <v>583</v>
      </c>
      <c r="D810" s="150">
        <v>46075</v>
      </c>
      <c r="E810" s="149" t="s">
        <v>1338</v>
      </c>
      <c r="F810" s="149" t="s">
        <v>1339</v>
      </c>
      <c r="G810">
        <f>VLOOKUP(B810,Sheet1!E:N,10,FALSE)</f>
        <v>90</v>
      </c>
      <c r="H810" s="100">
        <f t="shared" si="32"/>
        <v>45985</v>
      </c>
      <c r="J810" t="str">
        <f t="shared" si="33"/>
        <v>Y</v>
      </c>
    </row>
    <row r="811" spans="2:10">
      <c r="B811" s="149" t="s">
        <v>1380</v>
      </c>
      <c r="C811" s="149" t="s">
        <v>583</v>
      </c>
      <c r="D811" s="150">
        <v>46089</v>
      </c>
      <c r="E811" s="149" t="s">
        <v>1338</v>
      </c>
      <c r="F811" s="149" t="s">
        <v>1354</v>
      </c>
      <c r="G811">
        <f>VLOOKUP(B811,Sheet1!E:N,10,FALSE)</f>
        <v>90</v>
      </c>
      <c r="H811" s="100">
        <f t="shared" si="32"/>
        <v>45999</v>
      </c>
      <c r="J811" t="str">
        <f t="shared" si="33"/>
        <v>Y</v>
      </c>
    </row>
    <row r="812" spans="2:10">
      <c r="B812" s="149" t="s">
        <v>1381</v>
      </c>
      <c r="C812" s="149" t="s">
        <v>583</v>
      </c>
      <c r="D812" s="150">
        <v>46089</v>
      </c>
      <c r="E812" s="149" t="s">
        <v>1350</v>
      </c>
      <c r="F812" s="149" t="s">
        <v>1361</v>
      </c>
      <c r="G812">
        <f>VLOOKUP(B812,Sheet1!E:N,10,FALSE)</f>
        <v>90</v>
      </c>
      <c r="H812" s="100">
        <f t="shared" si="32"/>
        <v>45999</v>
      </c>
      <c r="J812" t="str">
        <f t="shared" si="33"/>
        <v>Y</v>
      </c>
    </row>
    <row r="813" spans="2:10">
      <c r="B813" s="149" t="s">
        <v>1382</v>
      </c>
      <c r="C813" s="149" t="s">
        <v>583</v>
      </c>
      <c r="D813" s="150">
        <v>46103</v>
      </c>
      <c r="E813" s="149" t="s">
        <v>1363</v>
      </c>
      <c r="F813" s="149" t="s">
        <v>1364</v>
      </c>
      <c r="G813">
        <f>VLOOKUP(B813,Sheet1!E:N,10,FALSE)</f>
        <v>90</v>
      </c>
      <c r="H813" s="100">
        <f t="shared" si="32"/>
        <v>46013</v>
      </c>
      <c r="J813" t="str">
        <f t="shared" si="33"/>
        <v>Y</v>
      </c>
    </row>
    <row r="814" spans="2:10">
      <c r="B814" s="149" t="s">
        <v>1383</v>
      </c>
      <c r="C814" s="149" t="s">
        <v>583</v>
      </c>
      <c r="D814" s="150">
        <v>46397</v>
      </c>
      <c r="E814" s="149" t="s">
        <v>1377</v>
      </c>
      <c r="F814" s="149" t="s">
        <v>1339</v>
      </c>
      <c r="G814">
        <f>VLOOKUP(B814,Sheet1!E:N,10,FALSE)</f>
        <v>90</v>
      </c>
      <c r="H814" s="100">
        <f t="shared" si="32"/>
        <v>46307</v>
      </c>
      <c r="J814" t="str">
        <f t="shared" si="33"/>
        <v>Y</v>
      </c>
    </row>
    <row r="815" spans="2:10">
      <c r="B815" s="149" t="s">
        <v>1384</v>
      </c>
      <c r="C815" s="149" t="s">
        <v>583</v>
      </c>
      <c r="D815" s="150">
        <v>46419</v>
      </c>
      <c r="E815" s="149" t="s">
        <v>1377</v>
      </c>
      <c r="F815" s="149" t="s">
        <v>1354</v>
      </c>
      <c r="G815">
        <f>VLOOKUP(B815,Sheet1!E:N,10,FALSE)</f>
        <v>90</v>
      </c>
      <c r="H815" s="100">
        <f t="shared" si="32"/>
        <v>46329</v>
      </c>
      <c r="J815" t="str">
        <f t="shared" si="33"/>
        <v>Y</v>
      </c>
    </row>
    <row r="816" spans="2:10">
      <c r="B816" s="149" t="s">
        <v>1385</v>
      </c>
      <c r="C816" s="149" t="s">
        <v>583</v>
      </c>
      <c r="D816" s="150">
        <v>46441</v>
      </c>
      <c r="E816" s="149" t="s">
        <v>1386</v>
      </c>
      <c r="F816" s="149" t="s">
        <v>1339</v>
      </c>
      <c r="G816">
        <f>VLOOKUP(B816,Sheet1!E:N,10,FALSE)</f>
        <v>90</v>
      </c>
      <c r="H816" s="100">
        <f t="shared" si="32"/>
        <v>46351</v>
      </c>
      <c r="J816" t="str">
        <f t="shared" si="33"/>
        <v>Y</v>
      </c>
    </row>
    <row r="817" spans="2:10">
      <c r="B817" s="149" t="s">
        <v>1387</v>
      </c>
      <c r="C817" s="149" t="s">
        <v>583</v>
      </c>
      <c r="D817" s="150">
        <v>46455</v>
      </c>
      <c r="E817" s="149" t="s">
        <v>1366</v>
      </c>
      <c r="F817" s="149" t="s">
        <v>1354</v>
      </c>
      <c r="G817">
        <f>VLOOKUP(B817,Sheet1!E:N,10,FALSE)</f>
        <v>90</v>
      </c>
      <c r="H817" s="100">
        <f t="shared" si="32"/>
        <v>46365</v>
      </c>
      <c r="J817" t="str">
        <f t="shared" si="33"/>
        <v>Y</v>
      </c>
    </row>
    <row r="818" spans="2:10">
      <c r="B818" s="149" t="s">
        <v>1388</v>
      </c>
      <c r="C818" s="149" t="s">
        <v>583</v>
      </c>
      <c r="D818" s="150">
        <v>46455</v>
      </c>
      <c r="E818" s="149" t="s">
        <v>1374</v>
      </c>
      <c r="F818" s="149" t="s">
        <v>1361</v>
      </c>
      <c r="G818">
        <f>VLOOKUP(B818,Sheet1!E:N,10,FALSE)</f>
        <v>90</v>
      </c>
      <c r="H818" s="100">
        <f t="shared" si="32"/>
        <v>46365</v>
      </c>
      <c r="J818" t="str">
        <f t="shared" si="33"/>
        <v>Y</v>
      </c>
    </row>
    <row r="819" spans="2:10">
      <c r="B819" s="149" t="s">
        <v>1389</v>
      </c>
      <c r="C819" s="149" t="s">
        <v>583</v>
      </c>
      <c r="D819" s="150">
        <v>46470</v>
      </c>
      <c r="E819" s="149" t="s">
        <v>1372</v>
      </c>
      <c r="F819" s="149" t="s">
        <v>1364</v>
      </c>
      <c r="G819">
        <f>VLOOKUP(B819,Sheet1!E:N,10,FALSE)</f>
        <v>90</v>
      </c>
      <c r="H819" s="100">
        <f t="shared" si="32"/>
        <v>46380</v>
      </c>
      <c r="J819" t="str">
        <f t="shared" si="33"/>
        <v>Y</v>
      </c>
    </row>
    <row r="820" spans="2:10" ht="18.75">
      <c r="B820" s="250" t="s">
        <v>1390</v>
      </c>
      <c r="C820" s="250"/>
      <c r="D820" s="250"/>
      <c r="E820" s="250"/>
      <c r="F820" s="250"/>
    </row>
    <row r="821" spans="2:10">
      <c r="B821" s="149" t="s">
        <v>1391</v>
      </c>
      <c r="C821" s="149" t="s">
        <v>137</v>
      </c>
      <c r="D821" s="150">
        <v>45934</v>
      </c>
      <c r="E821" s="149" t="s">
        <v>1392</v>
      </c>
      <c r="F821" s="149" t="s">
        <v>1393</v>
      </c>
      <c r="G821">
        <f>VLOOKUP(B821,Sheet1!E:N,10,FALSE)</f>
        <v>90</v>
      </c>
      <c r="H821" s="100">
        <f t="shared" ref="H821:H855" si="34">D821-G821</f>
        <v>45844</v>
      </c>
      <c r="J821" t="str">
        <f t="shared" ref="J821:J855" si="35">IF(H821&gt;$H$1,"Y","N")</f>
        <v>Y</v>
      </c>
    </row>
    <row r="822" spans="2:10">
      <c r="B822" s="149" t="s">
        <v>1394</v>
      </c>
      <c r="C822" s="149" t="s">
        <v>137</v>
      </c>
      <c r="D822" s="150">
        <v>45935</v>
      </c>
      <c r="E822" s="149" t="s">
        <v>1395</v>
      </c>
      <c r="F822" s="149" t="s">
        <v>1396</v>
      </c>
      <c r="G822">
        <f>VLOOKUP(B822,Sheet1!E:N,10,FALSE)</f>
        <v>90</v>
      </c>
      <c r="H822" s="100">
        <f t="shared" si="34"/>
        <v>45845</v>
      </c>
      <c r="J822" t="str">
        <f t="shared" si="35"/>
        <v>Y</v>
      </c>
    </row>
    <row r="823" spans="2:10">
      <c r="B823" s="149" t="s">
        <v>1397</v>
      </c>
      <c r="C823" s="149" t="s">
        <v>137</v>
      </c>
      <c r="D823" s="150">
        <v>45939</v>
      </c>
      <c r="E823" s="149" t="s">
        <v>1398</v>
      </c>
      <c r="F823" s="149" t="s">
        <v>1399</v>
      </c>
      <c r="G823">
        <f>VLOOKUP(B823,Sheet1!E:N,10,FALSE)</f>
        <v>90</v>
      </c>
      <c r="H823" s="100">
        <f t="shared" si="34"/>
        <v>45849</v>
      </c>
      <c r="J823" t="str">
        <f t="shared" si="35"/>
        <v>Y</v>
      </c>
    </row>
    <row r="824" spans="2:10">
      <c r="B824" s="149" t="s">
        <v>1400</v>
      </c>
      <c r="C824" s="149" t="s">
        <v>137</v>
      </c>
      <c r="D824" s="150">
        <v>45934</v>
      </c>
      <c r="E824" s="149" t="s">
        <v>1401</v>
      </c>
      <c r="F824" s="149" t="s">
        <v>1393</v>
      </c>
      <c r="G824">
        <f>VLOOKUP(B824,Sheet1!E:N,10,FALSE)</f>
        <v>90</v>
      </c>
      <c r="H824" s="100">
        <f t="shared" si="34"/>
        <v>45844</v>
      </c>
      <c r="J824" t="str">
        <f t="shared" si="35"/>
        <v>Y</v>
      </c>
    </row>
    <row r="825" spans="2:10">
      <c r="B825" s="149" t="s">
        <v>1402</v>
      </c>
      <c r="C825" s="149" t="s">
        <v>137</v>
      </c>
      <c r="D825" s="150">
        <v>45935</v>
      </c>
      <c r="E825" s="149" t="s">
        <v>1403</v>
      </c>
      <c r="F825" s="149" t="s">
        <v>1396</v>
      </c>
      <c r="G825">
        <f>VLOOKUP(B825,Sheet1!E:N,10,FALSE)</f>
        <v>90</v>
      </c>
      <c r="H825" s="100">
        <f t="shared" si="34"/>
        <v>45845</v>
      </c>
      <c r="J825" t="str">
        <f t="shared" si="35"/>
        <v>Y</v>
      </c>
    </row>
    <row r="826" spans="2:10">
      <c r="B826" s="149" t="s">
        <v>1404</v>
      </c>
      <c r="C826" s="149" t="s">
        <v>137</v>
      </c>
      <c r="D826" s="150">
        <v>45939</v>
      </c>
      <c r="E826" s="149" t="s">
        <v>1405</v>
      </c>
      <c r="F826" s="149" t="s">
        <v>1399</v>
      </c>
      <c r="G826">
        <f>VLOOKUP(B826,Sheet1!E:N,10,FALSE)</f>
        <v>90</v>
      </c>
      <c r="H826" s="100">
        <f t="shared" si="34"/>
        <v>45849</v>
      </c>
      <c r="J826" t="str">
        <f t="shared" si="35"/>
        <v>Y</v>
      </c>
    </row>
    <row r="827" spans="2:10">
      <c r="B827" s="149" t="s">
        <v>1406</v>
      </c>
      <c r="C827" s="149" t="s">
        <v>176</v>
      </c>
      <c r="D827" s="150">
        <v>45962</v>
      </c>
      <c r="E827" s="149" t="s">
        <v>1398</v>
      </c>
      <c r="F827" s="149" t="s">
        <v>1399</v>
      </c>
      <c r="G827">
        <f>VLOOKUP(B827,Sheet1!E:N,10,FALSE)</f>
        <v>90</v>
      </c>
      <c r="H827" s="100">
        <f t="shared" si="34"/>
        <v>45872</v>
      </c>
      <c r="J827" t="str">
        <f t="shared" si="35"/>
        <v>Y</v>
      </c>
    </row>
    <row r="828" spans="2:10">
      <c r="B828" s="149" t="s">
        <v>1407</v>
      </c>
      <c r="C828" s="149" t="s">
        <v>176</v>
      </c>
      <c r="D828" s="150">
        <v>45962</v>
      </c>
      <c r="E828" s="149" t="s">
        <v>1403</v>
      </c>
      <c r="F828" s="149" t="s">
        <v>1399</v>
      </c>
      <c r="G828">
        <f>VLOOKUP(B828,Sheet1!E:N,10,FALSE)</f>
        <v>90</v>
      </c>
      <c r="H828" s="100">
        <f t="shared" si="34"/>
        <v>45872</v>
      </c>
      <c r="J828" t="str">
        <f t="shared" si="35"/>
        <v>Y</v>
      </c>
    </row>
    <row r="829" spans="2:10">
      <c r="B829" s="149" t="s">
        <v>1408</v>
      </c>
      <c r="C829" s="149" t="s">
        <v>137</v>
      </c>
      <c r="D829" s="150">
        <v>45749</v>
      </c>
      <c r="E829" s="149" t="s">
        <v>1409</v>
      </c>
      <c r="F829" s="149" t="s">
        <v>1410</v>
      </c>
      <c r="G829">
        <f>VLOOKUP(B829,Sheet1!E:N,10,FALSE)</f>
        <v>90</v>
      </c>
      <c r="H829" s="100">
        <f t="shared" si="34"/>
        <v>45659</v>
      </c>
      <c r="J829" t="str">
        <f t="shared" si="35"/>
        <v>N</v>
      </c>
    </row>
    <row r="830" spans="2:10">
      <c r="B830" s="149" t="s">
        <v>1411</v>
      </c>
      <c r="C830" s="149" t="s">
        <v>137</v>
      </c>
      <c r="D830" s="150">
        <v>45749</v>
      </c>
      <c r="E830" s="149" t="s">
        <v>1412</v>
      </c>
      <c r="F830" s="149" t="s">
        <v>1413</v>
      </c>
      <c r="G830">
        <f>VLOOKUP(B830,Sheet1!E:N,10,FALSE)</f>
        <v>90</v>
      </c>
      <c r="H830" s="100">
        <f t="shared" si="34"/>
        <v>45659</v>
      </c>
      <c r="J830" t="str">
        <f t="shared" si="35"/>
        <v>N</v>
      </c>
    </row>
    <row r="831" spans="2:10">
      <c r="B831" s="149" t="s">
        <v>1414</v>
      </c>
      <c r="C831" s="149" t="s">
        <v>137</v>
      </c>
      <c r="D831" s="150">
        <v>45749</v>
      </c>
      <c r="E831" s="149" t="s">
        <v>1415</v>
      </c>
      <c r="F831" s="149" t="s">
        <v>1416</v>
      </c>
      <c r="G831">
        <f>VLOOKUP(B831,Sheet1!E:N,10,FALSE)</f>
        <v>90</v>
      </c>
      <c r="H831" s="100">
        <f t="shared" si="34"/>
        <v>45659</v>
      </c>
      <c r="J831" t="str">
        <f t="shared" si="35"/>
        <v>N</v>
      </c>
    </row>
    <row r="832" spans="2:10">
      <c r="B832" s="149" t="s">
        <v>1417</v>
      </c>
      <c r="C832" s="149" t="s">
        <v>137</v>
      </c>
      <c r="D832" s="150">
        <v>45759</v>
      </c>
      <c r="E832" s="149" t="s">
        <v>1395</v>
      </c>
      <c r="F832" s="149" t="s">
        <v>1410</v>
      </c>
      <c r="G832">
        <f>VLOOKUP(B832,Sheet1!E:N,10,FALSE)</f>
        <v>90</v>
      </c>
      <c r="H832" s="100">
        <f t="shared" si="34"/>
        <v>45669</v>
      </c>
      <c r="J832" t="str">
        <f t="shared" si="35"/>
        <v>N</v>
      </c>
    </row>
    <row r="833" spans="2:10">
      <c r="B833" s="149" t="s">
        <v>1418</v>
      </c>
      <c r="C833" s="149" t="s">
        <v>137</v>
      </c>
      <c r="D833" s="150">
        <v>45759</v>
      </c>
      <c r="E833" s="149" t="s">
        <v>1419</v>
      </c>
      <c r="F833" s="149" t="s">
        <v>1413</v>
      </c>
      <c r="G833">
        <f>VLOOKUP(B833,Sheet1!E:N,10,FALSE)</f>
        <v>90</v>
      </c>
      <c r="H833" s="100">
        <f t="shared" si="34"/>
        <v>45669</v>
      </c>
      <c r="J833" t="str">
        <f t="shared" si="35"/>
        <v>N</v>
      </c>
    </row>
    <row r="834" spans="2:10">
      <c r="B834" s="149" t="s">
        <v>1420</v>
      </c>
      <c r="C834" s="149" t="s">
        <v>137</v>
      </c>
      <c r="D834" s="150">
        <v>45759</v>
      </c>
      <c r="E834" s="149" t="s">
        <v>1421</v>
      </c>
      <c r="F834" s="149" t="s">
        <v>1416</v>
      </c>
      <c r="G834">
        <f>VLOOKUP(B834,Sheet1!E:N,10,FALSE)</f>
        <v>90</v>
      </c>
      <c r="H834" s="100">
        <f t="shared" si="34"/>
        <v>45669</v>
      </c>
      <c r="J834" t="str">
        <f t="shared" si="35"/>
        <v>N</v>
      </c>
    </row>
    <row r="835" spans="2:10">
      <c r="B835" s="149" t="s">
        <v>1422</v>
      </c>
      <c r="C835" s="149" t="s">
        <v>131</v>
      </c>
      <c r="D835" s="150">
        <v>45753</v>
      </c>
      <c r="E835" s="149" t="s">
        <v>1423</v>
      </c>
      <c r="F835" s="149" t="s">
        <v>1413</v>
      </c>
      <c r="G835">
        <f>VLOOKUP(B835,Sheet1!E:N,10,FALSE)</f>
        <v>90</v>
      </c>
      <c r="H835" s="100">
        <f t="shared" si="34"/>
        <v>45663</v>
      </c>
      <c r="J835" t="str">
        <f t="shared" si="35"/>
        <v>N</v>
      </c>
    </row>
    <row r="836" spans="2:10">
      <c r="B836" s="149" t="s">
        <v>1424</v>
      </c>
      <c r="C836" s="149" t="s">
        <v>131</v>
      </c>
      <c r="D836" s="150">
        <v>45753</v>
      </c>
      <c r="E836" s="149" t="s">
        <v>1425</v>
      </c>
      <c r="F836" s="149" t="s">
        <v>1416</v>
      </c>
      <c r="G836">
        <f>VLOOKUP(B836,Sheet1!E:N,10,FALSE)</f>
        <v>90</v>
      </c>
      <c r="H836" s="100">
        <f t="shared" si="34"/>
        <v>45663</v>
      </c>
      <c r="J836" t="str">
        <f t="shared" si="35"/>
        <v>N</v>
      </c>
    </row>
    <row r="837" spans="2:10">
      <c r="B837" s="149" t="s">
        <v>1426</v>
      </c>
      <c r="C837" s="149" t="s">
        <v>131</v>
      </c>
      <c r="D837" s="150">
        <v>45760</v>
      </c>
      <c r="E837" s="149" t="s">
        <v>1395</v>
      </c>
      <c r="F837" s="149" t="s">
        <v>1413</v>
      </c>
      <c r="G837">
        <f>VLOOKUP(B837,Sheet1!E:N,10,FALSE)</f>
        <v>90</v>
      </c>
      <c r="H837" s="100">
        <f t="shared" si="34"/>
        <v>45670</v>
      </c>
      <c r="J837" t="str">
        <f t="shared" si="35"/>
        <v>N</v>
      </c>
    </row>
    <row r="838" spans="2:10">
      <c r="B838" s="149" t="s">
        <v>1427</v>
      </c>
      <c r="C838" s="149" t="s">
        <v>131</v>
      </c>
      <c r="D838" s="150">
        <v>45760</v>
      </c>
      <c r="E838" s="149" t="s">
        <v>1398</v>
      </c>
      <c r="F838" s="149" t="s">
        <v>1416</v>
      </c>
      <c r="G838">
        <f>VLOOKUP(B838,Sheet1!E:N,10,FALSE)</f>
        <v>90</v>
      </c>
      <c r="H838" s="100">
        <f t="shared" si="34"/>
        <v>45670</v>
      </c>
      <c r="J838" t="str">
        <f t="shared" si="35"/>
        <v>N</v>
      </c>
    </row>
    <row r="839" spans="2:10">
      <c r="B839" s="149" t="s">
        <v>1428</v>
      </c>
      <c r="C839" s="149" t="s">
        <v>202</v>
      </c>
      <c r="D839" s="150">
        <v>45723</v>
      </c>
      <c r="E839" s="149" t="s">
        <v>1429</v>
      </c>
      <c r="F839" s="149" t="s">
        <v>1430</v>
      </c>
      <c r="G839">
        <f>VLOOKUP(B839,Sheet1!E:N,10,FALSE)</f>
        <v>90</v>
      </c>
      <c r="H839" s="100">
        <f t="shared" si="34"/>
        <v>45633</v>
      </c>
      <c r="J839" t="str">
        <f t="shared" si="35"/>
        <v>N</v>
      </c>
    </row>
    <row r="840" spans="2:10">
      <c r="B840" s="149" t="s">
        <v>1431</v>
      </c>
      <c r="C840" s="149" t="s">
        <v>137</v>
      </c>
      <c r="D840" s="150">
        <v>46110</v>
      </c>
      <c r="E840" s="149" t="s">
        <v>1432</v>
      </c>
      <c r="F840" s="149" t="s">
        <v>1410</v>
      </c>
      <c r="G840">
        <f>VLOOKUP(B840,Sheet1!E:N,10,FALSE)</f>
        <v>90</v>
      </c>
      <c r="H840" s="100">
        <f t="shared" si="34"/>
        <v>46020</v>
      </c>
      <c r="J840" t="str">
        <f t="shared" si="35"/>
        <v>Y</v>
      </c>
    </row>
    <row r="841" spans="2:10">
      <c r="B841" s="149" t="s">
        <v>1433</v>
      </c>
      <c r="C841" s="149" t="s">
        <v>137</v>
      </c>
      <c r="D841" s="150">
        <v>46110</v>
      </c>
      <c r="E841" s="149" t="s">
        <v>1434</v>
      </c>
      <c r="F841" s="149" t="s">
        <v>1413</v>
      </c>
      <c r="G841">
        <f>VLOOKUP(B841,Sheet1!E:N,10,FALSE)</f>
        <v>90</v>
      </c>
      <c r="H841" s="100">
        <f t="shared" si="34"/>
        <v>46020</v>
      </c>
      <c r="J841" t="str">
        <f t="shared" si="35"/>
        <v>Y</v>
      </c>
    </row>
    <row r="842" spans="2:10">
      <c r="B842" s="149" t="s">
        <v>1435</v>
      </c>
      <c r="C842" s="149" t="s">
        <v>137</v>
      </c>
      <c r="D842" s="150">
        <v>46110</v>
      </c>
      <c r="E842" s="149" t="s">
        <v>1436</v>
      </c>
      <c r="F842" s="149" t="s">
        <v>1416</v>
      </c>
      <c r="G842">
        <f>VLOOKUP(B842,Sheet1!E:N,10,FALSE)</f>
        <v>90</v>
      </c>
      <c r="H842" s="100">
        <f t="shared" si="34"/>
        <v>46020</v>
      </c>
      <c r="J842" t="str">
        <f t="shared" si="35"/>
        <v>Y</v>
      </c>
    </row>
    <row r="843" spans="2:10">
      <c r="B843" s="149" t="s">
        <v>1437</v>
      </c>
      <c r="C843" s="149" t="s">
        <v>137</v>
      </c>
      <c r="D843" s="150">
        <v>46117</v>
      </c>
      <c r="E843" s="149" t="s">
        <v>1438</v>
      </c>
      <c r="F843" s="149" t="s">
        <v>1410</v>
      </c>
      <c r="G843">
        <f>VLOOKUP(B843,Sheet1!E:N,10,FALSE)</f>
        <v>90</v>
      </c>
      <c r="H843" s="100">
        <f t="shared" si="34"/>
        <v>46027</v>
      </c>
      <c r="J843" t="str">
        <f t="shared" si="35"/>
        <v>Y</v>
      </c>
    </row>
    <row r="844" spans="2:10">
      <c r="B844" s="149" t="s">
        <v>1439</v>
      </c>
      <c r="C844" s="149" t="s">
        <v>137</v>
      </c>
      <c r="D844" s="150">
        <v>46117</v>
      </c>
      <c r="E844" s="149" t="s">
        <v>1440</v>
      </c>
      <c r="F844" s="149" t="s">
        <v>1413</v>
      </c>
      <c r="G844">
        <f>VLOOKUP(B844,Sheet1!E:N,10,FALSE)</f>
        <v>90</v>
      </c>
      <c r="H844" s="100">
        <f t="shared" si="34"/>
        <v>46027</v>
      </c>
      <c r="J844" t="str">
        <f t="shared" si="35"/>
        <v>Y</v>
      </c>
    </row>
    <row r="845" spans="2:10">
      <c r="B845" s="149" t="s">
        <v>1441</v>
      </c>
      <c r="C845" s="149" t="s">
        <v>137</v>
      </c>
      <c r="D845" s="150">
        <v>46117</v>
      </c>
      <c r="E845" s="149" t="s">
        <v>1429</v>
      </c>
      <c r="F845" s="149" t="s">
        <v>1416</v>
      </c>
      <c r="G845">
        <f>VLOOKUP(B845,Sheet1!E:N,10,FALSE)</f>
        <v>90</v>
      </c>
      <c r="H845" s="100">
        <f t="shared" si="34"/>
        <v>46027</v>
      </c>
      <c r="J845" t="str">
        <f t="shared" si="35"/>
        <v>Y</v>
      </c>
    </row>
    <row r="846" spans="2:10">
      <c r="B846" s="149" t="s">
        <v>1442</v>
      </c>
      <c r="C846" s="149" t="s">
        <v>176</v>
      </c>
      <c r="D846" s="150">
        <v>46113</v>
      </c>
      <c r="E846" s="149" t="s">
        <v>1443</v>
      </c>
      <c r="F846" s="149" t="s">
        <v>1413</v>
      </c>
      <c r="G846">
        <f>VLOOKUP(B846,Sheet1!E:N,10,FALSE)</f>
        <v>90</v>
      </c>
      <c r="H846" s="100">
        <f t="shared" si="34"/>
        <v>46023</v>
      </c>
      <c r="J846" t="str">
        <f t="shared" si="35"/>
        <v>Y</v>
      </c>
    </row>
    <row r="847" spans="2:10">
      <c r="B847" s="149" t="s">
        <v>1444</v>
      </c>
      <c r="C847" s="149" t="s">
        <v>176</v>
      </c>
      <c r="D847" s="150">
        <v>46113</v>
      </c>
      <c r="E847" s="149" t="s">
        <v>1445</v>
      </c>
      <c r="F847" s="149" t="s">
        <v>1416</v>
      </c>
      <c r="G847">
        <f>VLOOKUP(B847,Sheet1!E:N,10,FALSE)</f>
        <v>90</v>
      </c>
      <c r="H847" s="100">
        <f t="shared" si="34"/>
        <v>46023</v>
      </c>
      <c r="J847" t="str">
        <f t="shared" si="35"/>
        <v>Y</v>
      </c>
    </row>
    <row r="848" spans="2:10">
      <c r="B848" s="149" t="s">
        <v>1446</v>
      </c>
      <c r="C848" s="149" t="s">
        <v>176</v>
      </c>
      <c r="D848" s="150">
        <v>46122</v>
      </c>
      <c r="E848" s="149" t="s">
        <v>1447</v>
      </c>
      <c r="F848" s="149" t="s">
        <v>1413</v>
      </c>
      <c r="G848">
        <f>VLOOKUP(B848,Sheet1!E:N,10,FALSE)</f>
        <v>90</v>
      </c>
      <c r="H848" s="100">
        <f t="shared" si="34"/>
        <v>46032</v>
      </c>
      <c r="J848" t="str">
        <f t="shared" si="35"/>
        <v>Y</v>
      </c>
    </row>
    <row r="849" spans="2:10">
      <c r="B849" s="149" t="s">
        <v>1448</v>
      </c>
      <c r="C849" s="149" t="s">
        <v>176</v>
      </c>
      <c r="D849" s="150">
        <v>46122</v>
      </c>
      <c r="E849" s="149" t="s">
        <v>1398</v>
      </c>
      <c r="F849" s="149" t="s">
        <v>1416</v>
      </c>
      <c r="G849">
        <f>VLOOKUP(B849,Sheet1!E:N,10,FALSE)</f>
        <v>90</v>
      </c>
      <c r="H849" s="100">
        <f t="shared" si="34"/>
        <v>46032</v>
      </c>
      <c r="J849" t="str">
        <f t="shared" si="35"/>
        <v>Y</v>
      </c>
    </row>
    <row r="850" spans="2:10">
      <c r="B850" s="149" t="s">
        <v>1449</v>
      </c>
      <c r="C850" s="149" t="s">
        <v>422</v>
      </c>
      <c r="D850" s="150">
        <v>46046</v>
      </c>
      <c r="E850" s="149" t="s">
        <v>1450</v>
      </c>
      <c r="F850" s="149" t="s">
        <v>1430</v>
      </c>
      <c r="G850">
        <f>VLOOKUP(B850,Sheet1!E:N,10,FALSE)</f>
        <v>90</v>
      </c>
      <c r="H850" s="100">
        <f t="shared" si="34"/>
        <v>45956</v>
      </c>
      <c r="J850" t="str">
        <f t="shared" si="35"/>
        <v>Y</v>
      </c>
    </row>
    <row r="851" spans="2:10">
      <c r="B851" s="149" t="s">
        <v>1451</v>
      </c>
      <c r="C851" s="149" t="s">
        <v>422</v>
      </c>
      <c r="D851" s="150">
        <v>46053</v>
      </c>
      <c r="E851" s="149" t="s">
        <v>1452</v>
      </c>
      <c r="F851" s="149" t="s">
        <v>1430</v>
      </c>
      <c r="G851">
        <f>VLOOKUP(B851,Sheet1!E:N,10,FALSE)</f>
        <v>90</v>
      </c>
      <c r="H851" s="100">
        <f t="shared" si="34"/>
        <v>45963</v>
      </c>
      <c r="J851" t="str">
        <f t="shared" si="35"/>
        <v>Y</v>
      </c>
    </row>
    <row r="852" spans="2:10">
      <c r="B852" s="149" t="s">
        <v>1453</v>
      </c>
      <c r="C852" s="149" t="s">
        <v>422</v>
      </c>
      <c r="D852" s="150">
        <v>46053</v>
      </c>
      <c r="E852" s="149" t="s">
        <v>1454</v>
      </c>
      <c r="F852" s="149" t="s">
        <v>1430</v>
      </c>
      <c r="G852">
        <f>VLOOKUP(B852,Sheet1!E:N,10,FALSE)</f>
        <v>90</v>
      </c>
      <c r="H852" s="100">
        <f t="shared" si="34"/>
        <v>45963</v>
      </c>
      <c r="J852" t="str">
        <f t="shared" si="35"/>
        <v>Y</v>
      </c>
    </row>
    <row r="853" spans="2:10">
      <c r="B853" s="149" t="s">
        <v>1455</v>
      </c>
      <c r="C853" s="149" t="s">
        <v>422</v>
      </c>
      <c r="D853" s="150">
        <v>46068</v>
      </c>
      <c r="E853" s="149" t="s">
        <v>1456</v>
      </c>
      <c r="F853" s="149" t="s">
        <v>1457</v>
      </c>
      <c r="G853">
        <f>VLOOKUP(B853,Sheet1!E:N,10,FALSE)</f>
        <v>90</v>
      </c>
      <c r="H853" s="100">
        <f t="shared" si="34"/>
        <v>45978</v>
      </c>
      <c r="J853" t="str">
        <f t="shared" si="35"/>
        <v>Y</v>
      </c>
    </row>
    <row r="854" spans="2:10">
      <c r="B854" s="149" t="s">
        <v>1458</v>
      </c>
      <c r="C854" s="149" t="s">
        <v>422</v>
      </c>
      <c r="D854" s="150">
        <v>46080</v>
      </c>
      <c r="E854" s="149" t="s">
        <v>1429</v>
      </c>
      <c r="F854" s="149" t="s">
        <v>1457</v>
      </c>
      <c r="G854">
        <f>VLOOKUP(B854,Sheet1!E:N,10,FALSE)</f>
        <v>90</v>
      </c>
      <c r="H854" s="100">
        <f t="shared" si="34"/>
        <v>45990</v>
      </c>
      <c r="J854" t="str">
        <f t="shared" si="35"/>
        <v>Y</v>
      </c>
    </row>
    <row r="855" spans="2:10">
      <c r="B855" s="149" t="s">
        <v>1459</v>
      </c>
      <c r="C855" s="149" t="s">
        <v>422</v>
      </c>
      <c r="D855" s="150">
        <v>46080</v>
      </c>
      <c r="E855" s="149" t="s">
        <v>1445</v>
      </c>
      <c r="F855" s="149" t="s">
        <v>1457</v>
      </c>
      <c r="G855">
        <f>VLOOKUP(B855,Sheet1!E:N,10,FALSE)</f>
        <v>90</v>
      </c>
      <c r="H855" s="100">
        <f t="shared" si="34"/>
        <v>45990</v>
      </c>
      <c r="J855" t="str">
        <f t="shared" si="35"/>
        <v>Y</v>
      </c>
    </row>
    <row r="856" spans="2:10" ht="18.75">
      <c r="B856" s="250" t="s">
        <v>1460</v>
      </c>
      <c r="C856" s="250"/>
      <c r="D856" s="250"/>
      <c r="E856" s="250"/>
      <c r="F856" s="250"/>
    </row>
    <row r="857" spans="2:10">
      <c r="B857" s="151" t="s">
        <v>1461</v>
      </c>
      <c r="C857" s="149" t="s">
        <v>137</v>
      </c>
      <c r="D857" s="150">
        <v>45956</v>
      </c>
      <c r="E857" s="149" t="s">
        <v>1462</v>
      </c>
      <c r="F857" s="149" t="s">
        <v>1345</v>
      </c>
      <c r="G857">
        <f>VLOOKUP(B857,Sheet1!E:N,10,FALSE)</f>
        <v>90</v>
      </c>
      <c r="H857" s="100">
        <f t="shared" ref="H857:H888" si="36">D857-G857</f>
        <v>45866</v>
      </c>
      <c r="J857" t="str">
        <f t="shared" ref="J857:J888" si="37">IF(H857&gt;$H$1,"Y","N")</f>
        <v>Y</v>
      </c>
    </row>
    <row r="858" spans="2:10">
      <c r="B858" s="151" t="s">
        <v>1463</v>
      </c>
      <c r="C858" s="149" t="s">
        <v>137</v>
      </c>
      <c r="D858" s="150">
        <v>45977</v>
      </c>
      <c r="E858" s="149" t="s">
        <v>1462</v>
      </c>
      <c r="F858" s="149" t="s">
        <v>1345</v>
      </c>
      <c r="G858">
        <f>VLOOKUP(B858,Sheet1!E:N,10,FALSE)</f>
        <v>90</v>
      </c>
      <c r="H858" s="100">
        <f t="shared" si="36"/>
        <v>45887</v>
      </c>
      <c r="J858" t="str">
        <f t="shared" si="37"/>
        <v>Y</v>
      </c>
    </row>
    <row r="859" spans="2:10">
      <c r="B859" s="151" t="s">
        <v>1464</v>
      </c>
      <c r="C859" s="149" t="s">
        <v>137</v>
      </c>
      <c r="D859" s="150">
        <v>45977</v>
      </c>
      <c r="E859" s="149" t="s">
        <v>1465</v>
      </c>
      <c r="F859" s="149" t="s">
        <v>1345</v>
      </c>
      <c r="G859">
        <f>VLOOKUP(B859,Sheet1!E:N,10,FALSE)</f>
        <v>90</v>
      </c>
      <c r="H859" s="100">
        <f t="shared" si="36"/>
        <v>45887</v>
      </c>
      <c r="J859" t="str">
        <f t="shared" si="37"/>
        <v>Y</v>
      </c>
    </row>
    <row r="860" spans="2:10">
      <c r="B860" s="151" t="s">
        <v>1466</v>
      </c>
      <c r="C860" s="149" t="s">
        <v>137</v>
      </c>
      <c r="D860" s="150">
        <v>45984</v>
      </c>
      <c r="E860" s="149" t="s">
        <v>1467</v>
      </c>
      <c r="F860" s="149" t="s">
        <v>1345</v>
      </c>
      <c r="G860">
        <f>VLOOKUP(B860,Sheet1!E:N,10,FALSE)</f>
        <v>90</v>
      </c>
      <c r="H860" s="100">
        <f t="shared" si="36"/>
        <v>45894</v>
      </c>
      <c r="J860" t="str">
        <f t="shared" si="37"/>
        <v>Y</v>
      </c>
    </row>
    <row r="861" spans="2:10">
      <c r="B861" s="151" t="s">
        <v>1468</v>
      </c>
      <c r="C861" s="149" t="s">
        <v>137</v>
      </c>
      <c r="D861" s="150">
        <v>45984</v>
      </c>
      <c r="E861" s="149" t="s">
        <v>1469</v>
      </c>
      <c r="F861" s="149" t="s">
        <v>1345</v>
      </c>
      <c r="G861">
        <f>VLOOKUP(B861,Sheet1!E:N,10,FALSE)</f>
        <v>90</v>
      </c>
      <c r="H861" s="100">
        <f t="shared" si="36"/>
        <v>45894</v>
      </c>
      <c r="J861" t="str">
        <f t="shared" si="37"/>
        <v>Y</v>
      </c>
    </row>
    <row r="862" spans="2:10">
      <c r="B862" s="151" t="s">
        <v>1470</v>
      </c>
      <c r="C862" s="149" t="s">
        <v>137</v>
      </c>
      <c r="D862" s="150">
        <v>45991</v>
      </c>
      <c r="E862" s="149" t="s">
        <v>1471</v>
      </c>
      <c r="F862" s="149" t="s">
        <v>1345</v>
      </c>
      <c r="G862">
        <f>VLOOKUP(B862,Sheet1!E:N,10,FALSE)</f>
        <v>90</v>
      </c>
      <c r="H862" s="100">
        <f t="shared" si="36"/>
        <v>45901</v>
      </c>
      <c r="J862" t="str">
        <f t="shared" si="37"/>
        <v>Y</v>
      </c>
    </row>
    <row r="863" spans="2:10">
      <c r="B863" s="151" t="s">
        <v>1472</v>
      </c>
      <c r="C863" s="149" t="s">
        <v>137</v>
      </c>
      <c r="D863" s="150">
        <v>45991</v>
      </c>
      <c r="E863" s="149" t="s">
        <v>1473</v>
      </c>
      <c r="F863" s="149" t="s">
        <v>1345</v>
      </c>
      <c r="G863">
        <f>VLOOKUP(B863,Sheet1!E:N,10,FALSE)</f>
        <v>90</v>
      </c>
      <c r="H863" s="100">
        <f t="shared" si="36"/>
        <v>45901</v>
      </c>
      <c r="J863" t="str">
        <f t="shared" si="37"/>
        <v>Y</v>
      </c>
    </row>
    <row r="864" spans="2:10">
      <c r="B864" s="151" t="s">
        <v>1474</v>
      </c>
      <c r="C864" s="149" t="s">
        <v>137</v>
      </c>
      <c r="D864" s="150">
        <v>45998</v>
      </c>
      <c r="E864" s="149" t="s">
        <v>1462</v>
      </c>
      <c r="F864" s="149" t="s">
        <v>1345</v>
      </c>
      <c r="G864">
        <f>VLOOKUP(B864,Sheet1!E:N,10,FALSE)</f>
        <v>90</v>
      </c>
      <c r="H864" s="100">
        <f t="shared" si="36"/>
        <v>45908</v>
      </c>
      <c r="J864" t="str">
        <f t="shared" si="37"/>
        <v>Y</v>
      </c>
    </row>
    <row r="865" spans="2:10">
      <c r="B865" s="151" t="s">
        <v>1475</v>
      </c>
      <c r="C865" s="149" t="s">
        <v>137</v>
      </c>
      <c r="D865" s="150">
        <v>45998</v>
      </c>
      <c r="E865" s="149" t="s">
        <v>1473</v>
      </c>
      <c r="F865" s="149" t="s">
        <v>1345</v>
      </c>
      <c r="G865">
        <f>VLOOKUP(B865,Sheet1!E:N,10,FALSE)</f>
        <v>90</v>
      </c>
      <c r="H865" s="100">
        <f t="shared" si="36"/>
        <v>45908</v>
      </c>
      <c r="J865" t="str">
        <f t="shared" si="37"/>
        <v>Y</v>
      </c>
    </row>
    <row r="866" spans="2:10">
      <c r="B866" s="151" t="s">
        <v>1476</v>
      </c>
      <c r="C866" s="149" t="s">
        <v>137</v>
      </c>
      <c r="D866" s="150">
        <v>46005</v>
      </c>
      <c r="E866" s="149" t="s">
        <v>1471</v>
      </c>
      <c r="F866" s="149" t="s">
        <v>1345</v>
      </c>
      <c r="G866">
        <f>VLOOKUP(B866,Sheet1!E:N,10,FALSE)</f>
        <v>90</v>
      </c>
      <c r="H866" s="100">
        <f t="shared" si="36"/>
        <v>45915</v>
      </c>
      <c r="J866" t="str">
        <f t="shared" si="37"/>
        <v>Y</v>
      </c>
    </row>
    <row r="867" spans="2:10">
      <c r="B867" s="151" t="s">
        <v>1477</v>
      </c>
      <c r="C867" s="149" t="s">
        <v>137</v>
      </c>
      <c r="D867" s="150">
        <v>46005</v>
      </c>
      <c r="E867" s="149" t="s">
        <v>1478</v>
      </c>
      <c r="F867" s="149" t="s">
        <v>1345</v>
      </c>
      <c r="G867">
        <f>VLOOKUP(B867,Sheet1!E:N,10,FALSE)</f>
        <v>90</v>
      </c>
      <c r="H867" s="100">
        <f t="shared" si="36"/>
        <v>45915</v>
      </c>
      <c r="J867" t="str">
        <f t="shared" si="37"/>
        <v>Y</v>
      </c>
    </row>
    <row r="868" spans="2:10">
      <c r="B868" s="151" t="s">
        <v>1479</v>
      </c>
      <c r="C868" s="149" t="s">
        <v>137</v>
      </c>
      <c r="D868" s="150">
        <v>46012</v>
      </c>
      <c r="E868" s="149" t="s">
        <v>1480</v>
      </c>
      <c r="F868" s="149" t="s">
        <v>1345</v>
      </c>
      <c r="G868">
        <f>VLOOKUP(B868,Sheet1!E:N,10,FALSE)</f>
        <v>90</v>
      </c>
      <c r="H868" s="100">
        <f t="shared" si="36"/>
        <v>45922</v>
      </c>
      <c r="J868" t="str">
        <f t="shared" si="37"/>
        <v>Y</v>
      </c>
    </row>
    <row r="869" spans="2:10">
      <c r="B869" s="151" t="s">
        <v>1481</v>
      </c>
      <c r="C869" s="149" t="s">
        <v>137</v>
      </c>
      <c r="D869" s="150">
        <v>46012</v>
      </c>
      <c r="E869" s="149" t="s">
        <v>1482</v>
      </c>
      <c r="F869" s="149" t="s">
        <v>1345</v>
      </c>
      <c r="G869">
        <f>VLOOKUP(B869,Sheet1!E:N,10,FALSE)</f>
        <v>90</v>
      </c>
      <c r="H869" s="100">
        <f t="shared" si="36"/>
        <v>45922</v>
      </c>
      <c r="J869" t="str">
        <f t="shared" si="37"/>
        <v>Y</v>
      </c>
    </row>
    <row r="870" spans="2:10">
      <c r="B870" s="151" t="s">
        <v>1483</v>
      </c>
      <c r="C870" s="149" t="s">
        <v>137</v>
      </c>
      <c r="D870" s="150">
        <v>46019</v>
      </c>
      <c r="E870" s="149" t="s">
        <v>1484</v>
      </c>
      <c r="F870" s="149" t="s">
        <v>1345</v>
      </c>
      <c r="G870">
        <f>VLOOKUP(B870,Sheet1!E:N,10,FALSE)</f>
        <v>90</v>
      </c>
      <c r="H870" s="100">
        <f t="shared" si="36"/>
        <v>45929</v>
      </c>
      <c r="J870" t="str">
        <f t="shared" si="37"/>
        <v>Y</v>
      </c>
    </row>
    <row r="871" spans="2:10">
      <c r="B871" s="151" t="s">
        <v>1485</v>
      </c>
      <c r="C871" s="149" t="s">
        <v>137</v>
      </c>
      <c r="D871" s="150">
        <v>46019</v>
      </c>
      <c r="E871" s="149" t="s">
        <v>1486</v>
      </c>
      <c r="F871" s="149" t="s">
        <v>1345</v>
      </c>
      <c r="G871">
        <f>VLOOKUP(B871,Sheet1!E:N,10,FALSE)</f>
        <v>90</v>
      </c>
      <c r="H871" s="100">
        <f t="shared" si="36"/>
        <v>45929</v>
      </c>
      <c r="J871" t="str">
        <f t="shared" si="37"/>
        <v>Y</v>
      </c>
    </row>
    <row r="872" spans="2:10">
      <c r="B872" s="151" t="s">
        <v>1487</v>
      </c>
      <c r="C872" s="149" t="s">
        <v>137</v>
      </c>
      <c r="D872" s="150">
        <v>46026</v>
      </c>
      <c r="E872" s="149" t="s">
        <v>1471</v>
      </c>
      <c r="F872" s="149" t="s">
        <v>1345</v>
      </c>
      <c r="G872">
        <f>VLOOKUP(B872,Sheet1!E:N,10,FALSE)</f>
        <v>90</v>
      </c>
      <c r="H872" s="100">
        <f t="shared" si="36"/>
        <v>45936</v>
      </c>
      <c r="J872" t="str">
        <f t="shared" si="37"/>
        <v>Y</v>
      </c>
    </row>
    <row r="873" spans="2:10">
      <c r="B873" s="151" t="s">
        <v>1488</v>
      </c>
      <c r="C873" s="149" t="s">
        <v>137</v>
      </c>
      <c r="D873" s="150">
        <v>46068</v>
      </c>
      <c r="E873" s="149" t="s">
        <v>1471</v>
      </c>
      <c r="F873" s="149" t="s">
        <v>1345</v>
      </c>
      <c r="G873">
        <f>VLOOKUP(B873,Sheet1!E:N,10,FALSE)</f>
        <v>90</v>
      </c>
      <c r="H873" s="100">
        <f t="shared" si="36"/>
        <v>45978</v>
      </c>
      <c r="J873" t="str">
        <f t="shared" si="37"/>
        <v>Y</v>
      </c>
    </row>
    <row r="874" spans="2:10">
      <c r="B874" s="151" t="s">
        <v>1489</v>
      </c>
      <c r="C874" s="149" t="s">
        <v>137</v>
      </c>
      <c r="D874" s="150">
        <v>46068</v>
      </c>
      <c r="E874" s="149" t="s">
        <v>1473</v>
      </c>
      <c r="F874" s="149" t="s">
        <v>1345</v>
      </c>
      <c r="G874">
        <f>VLOOKUP(B874,Sheet1!E:N,10,FALSE)</f>
        <v>90</v>
      </c>
      <c r="H874" s="100">
        <f t="shared" si="36"/>
        <v>45978</v>
      </c>
      <c r="J874" t="str">
        <f t="shared" si="37"/>
        <v>Y</v>
      </c>
    </row>
    <row r="875" spans="2:10">
      <c r="B875" s="151" t="s">
        <v>1490</v>
      </c>
      <c r="C875" s="149" t="s">
        <v>137</v>
      </c>
      <c r="D875" s="150">
        <v>46075</v>
      </c>
      <c r="E875" s="149" t="s">
        <v>1462</v>
      </c>
      <c r="F875" s="149" t="s">
        <v>1345</v>
      </c>
      <c r="G875">
        <f>VLOOKUP(B875,Sheet1!E:N,10,FALSE)</f>
        <v>90</v>
      </c>
      <c r="H875" s="100">
        <f t="shared" si="36"/>
        <v>45985</v>
      </c>
      <c r="J875" t="str">
        <f t="shared" si="37"/>
        <v>Y</v>
      </c>
    </row>
    <row r="876" spans="2:10">
      <c r="B876" s="151" t="s">
        <v>1491</v>
      </c>
      <c r="C876" s="149" t="s">
        <v>137</v>
      </c>
      <c r="D876" s="150">
        <v>46075</v>
      </c>
      <c r="E876" s="149" t="s">
        <v>1465</v>
      </c>
      <c r="F876" s="149" t="s">
        <v>1345</v>
      </c>
      <c r="G876">
        <f>VLOOKUP(B876,Sheet1!E:N,10,FALSE)</f>
        <v>90</v>
      </c>
      <c r="H876" s="100">
        <f t="shared" si="36"/>
        <v>45985</v>
      </c>
      <c r="J876" t="str">
        <f t="shared" si="37"/>
        <v>Y</v>
      </c>
    </row>
    <row r="877" spans="2:10">
      <c r="B877" s="151" t="s">
        <v>1492</v>
      </c>
      <c r="C877" s="149" t="s">
        <v>137</v>
      </c>
      <c r="D877" s="150">
        <v>46082</v>
      </c>
      <c r="E877" s="149" t="s">
        <v>1467</v>
      </c>
      <c r="F877" s="149" t="s">
        <v>1345</v>
      </c>
      <c r="G877">
        <f>VLOOKUP(B877,Sheet1!E:N,10,FALSE)</f>
        <v>90</v>
      </c>
      <c r="H877" s="100">
        <f t="shared" si="36"/>
        <v>45992</v>
      </c>
      <c r="J877" t="str">
        <f t="shared" si="37"/>
        <v>Y</v>
      </c>
    </row>
    <row r="878" spans="2:10">
      <c r="B878" s="151" t="s">
        <v>1493</v>
      </c>
      <c r="C878" s="149" t="s">
        <v>137</v>
      </c>
      <c r="D878" s="150">
        <v>46082</v>
      </c>
      <c r="E878" s="149" t="s">
        <v>1494</v>
      </c>
      <c r="F878" s="149" t="s">
        <v>1345</v>
      </c>
      <c r="G878">
        <f>VLOOKUP(B878,Sheet1!E:N,10,FALSE)</f>
        <v>90</v>
      </c>
      <c r="H878" s="100">
        <f t="shared" si="36"/>
        <v>45992</v>
      </c>
      <c r="J878" t="str">
        <f t="shared" si="37"/>
        <v>Y</v>
      </c>
    </row>
    <row r="879" spans="2:10">
      <c r="B879" s="151" t="s">
        <v>1495</v>
      </c>
      <c r="C879" s="149" t="s">
        <v>137</v>
      </c>
      <c r="D879" s="150">
        <v>46089</v>
      </c>
      <c r="E879" s="149" t="s">
        <v>1471</v>
      </c>
      <c r="F879" s="149" t="s">
        <v>1345</v>
      </c>
      <c r="G879">
        <f>VLOOKUP(B879,Sheet1!E:N,10,FALSE)</f>
        <v>90</v>
      </c>
      <c r="H879" s="100">
        <f t="shared" si="36"/>
        <v>45999</v>
      </c>
      <c r="J879" t="str">
        <f t="shared" si="37"/>
        <v>Y</v>
      </c>
    </row>
    <row r="880" spans="2:10">
      <c r="B880" s="151" t="s">
        <v>1496</v>
      </c>
      <c r="C880" s="149" t="s">
        <v>137</v>
      </c>
      <c r="D880" s="150">
        <v>46089</v>
      </c>
      <c r="E880" s="149" t="s">
        <v>1473</v>
      </c>
      <c r="F880" s="149" t="s">
        <v>1345</v>
      </c>
      <c r="G880">
        <f>VLOOKUP(B880,Sheet1!E:N,10,FALSE)</f>
        <v>90</v>
      </c>
      <c r="H880" s="100">
        <f t="shared" si="36"/>
        <v>45999</v>
      </c>
      <c r="J880" t="str">
        <f t="shared" si="37"/>
        <v>Y</v>
      </c>
    </row>
    <row r="881" spans="2:10">
      <c r="B881" s="151" t="s">
        <v>1497</v>
      </c>
      <c r="C881" s="149" t="s">
        <v>137</v>
      </c>
      <c r="D881" s="150">
        <v>46096</v>
      </c>
      <c r="E881" s="149" t="s">
        <v>1462</v>
      </c>
      <c r="F881" s="149" t="s">
        <v>1345</v>
      </c>
      <c r="G881">
        <f>VLOOKUP(B881,Sheet1!E:N,10,FALSE)</f>
        <v>90</v>
      </c>
      <c r="H881" s="100">
        <f t="shared" si="36"/>
        <v>46006</v>
      </c>
      <c r="J881" t="str">
        <f t="shared" si="37"/>
        <v>Y</v>
      </c>
    </row>
    <row r="882" spans="2:10">
      <c r="B882" s="151" t="s">
        <v>1498</v>
      </c>
      <c r="C882" s="149" t="s">
        <v>137</v>
      </c>
      <c r="D882" s="150">
        <v>46096</v>
      </c>
      <c r="E882" s="149" t="s">
        <v>1465</v>
      </c>
      <c r="F882" s="149" t="s">
        <v>1345</v>
      </c>
      <c r="G882">
        <f>VLOOKUP(B882,Sheet1!E:N,10,FALSE)</f>
        <v>90</v>
      </c>
      <c r="H882" s="100">
        <f t="shared" si="36"/>
        <v>46006</v>
      </c>
      <c r="J882" t="str">
        <f t="shared" si="37"/>
        <v>Y</v>
      </c>
    </row>
    <row r="883" spans="2:10">
      <c r="B883" s="151" t="s">
        <v>1499</v>
      </c>
      <c r="C883" s="149" t="s">
        <v>137</v>
      </c>
      <c r="D883" s="150">
        <v>46103</v>
      </c>
      <c r="E883" s="149" t="s">
        <v>1467</v>
      </c>
      <c r="F883" s="149" t="s">
        <v>1345</v>
      </c>
      <c r="G883">
        <f>VLOOKUP(B883,Sheet1!E:N,10,FALSE)</f>
        <v>90</v>
      </c>
      <c r="H883" s="100">
        <f t="shared" si="36"/>
        <v>46013</v>
      </c>
      <c r="J883" t="str">
        <f t="shared" si="37"/>
        <v>Y</v>
      </c>
    </row>
    <row r="884" spans="2:10">
      <c r="B884" s="151" t="s">
        <v>1500</v>
      </c>
      <c r="C884" s="149" t="s">
        <v>137</v>
      </c>
      <c r="D884" s="150">
        <v>46103</v>
      </c>
      <c r="E884" s="149" t="s">
        <v>1494</v>
      </c>
      <c r="F884" s="149" t="s">
        <v>1345</v>
      </c>
      <c r="G884">
        <f>VLOOKUP(B884,Sheet1!E:N,10,FALSE)</f>
        <v>90</v>
      </c>
      <c r="H884" s="100">
        <f t="shared" si="36"/>
        <v>46013</v>
      </c>
      <c r="J884" t="str">
        <f t="shared" si="37"/>
        <v>Y</v>
      </c>
    </row>
    <row r="885" spans="2:10">
      <c r="B885" s="151" t="s">
        <v>1501</v>
      </c>
      <c r="C885" s="149" t="s">
        <v>137</v>
      </c>
      <c r="D885" s="150">
        <v>46110</v>
      </c>
      <c r="E885" s="149" t="s">
        <v>1471</v>
      </c>
      <c r="F885" s="149" t="s">
        <v>1345</v>
      </c>
      <c r="G885">
        <f>VLOOKUP(B885,Sheet1!E:N,10,FALSE)</f>
        <v>90</v>
      </c>
      <c r="H885" s="100">
        <f t="shared" si="36"/>
        <v>46020</v>
      </c>
      <c r="J885" t="str">
        <f t="shared" si="37"/>
        <v>Y</v>
      </c>
    </row>
    <row r="886" spans="2:10">
      <c r="B886" s="151" t="s">
        <v>1502</v>
      </c>
      <c r="C886" s="149" t="s">
        <v>550</v>
      </c>
      <c r="D886" s="150">
        <v>45990</v>
      </c>
      <c r="E886" s="149" t="s">
        <v>1467</v>
      </c>
      <c r="F886" s="149" t="s">
        <v>1345</v>
      </c>
      <c r="G886">
        <f>VLOOKUP(B886,Sheet1!E:N,10,FALSE)</f>
        <v>90</v>
      </c>
      <c r="H886" s="100">
        <f t="shared" si="36"/>
        <v>45900</v>
      </c>
      <c r="J886" t="str">
        <f t="shared" si="37"/>
        <v>Y</v>
      </c>
    </row>
    <row r="887" spans="2:10">
      <c r="B887" s="151" t="s">
        <v>1503</v>
      </c>
      <c r="C887" s="149" t="s">
        <v>550</v>
      </c>
      <c r="D887" s="150">
        <v>45990</v>
      </c>
      <c r="E887" s="149" t="s">
        <v>1504</v>
      </c>
      <c r="F887" s="149" t="s">
        <v>1345</v>
      </c>
      <c r="G887">
        <f>VLOOKUP(B887,Sheet1!E:N,10,FALSE)</f>
        <v>90</v>
      </c>
      <c r="H887" s="100">
        <f t="shared" si="36"/>
        <v>45900</v>
      </c>
      <c r="J887" t="str">
        <f t="shared" si="37"/>
        <v>Y</v>
      </c>
    </row>
    <row r="888" spans="2:10">
      <c r="B888" s="151" t="s">
        <v>1505</v>
      </c>
      <c r="C888" s="149" t="s">
        <v>550</v>
      </c>
      <c r="D888" s="150">
        <v>45997</v>
      </c>
      <c r="E888" s="149" t="s">
        <v>1471</v>
      </c>
      <c r="F888" s="149" t="s">
        <v>1345</v>
      </c>
      <c r="G888">
        <f>VLOOKUP(B888,Sheet1!E:N,10,FALSE)</f>
        <v>90</v>
      </c>
      <c r="H888" s="100">
        <f t="shared" si="36"/>
        <v>45907</v>
      </c>
      <c r="J888" t="str">
        <f t="shared" si="37"/>
        <v>Y</v>
      </c>
    </row>
    <row r="889" spans="2:10">
      <c r="B889" s="151" t="s">
        <v>1506</v>
      </c>
      <c r="C889" s="149" t="s">
        <v>550</v>
      </c>
      <c r="D889" s="150">
        <v>45997</v>
      </c>
      <c r="E889" s="149" t="s">
        <v>1473</v>
      </c>
      <c r="F889" s="149" t="s">
        <v>1345</v>
      </c>
      <c r="G889">
        <f>VLOOKUP(B889,Sheet1!E:N,10,FALSE)</f>
        <v>90</v>
      </c>
      <c r="H889" s="100">
        <f t="shared" ref="H889:H920" si="38">D889-G889</f>
        <v>45907</v>
      </c>
      <c r="J889" t="str">
        <f t="shared" ref="J889:J920" si="39">IF(H889&gt;$H$1,"Y","N")</f>
        <v>Y</v>
      </c>
    </row>
    <row r="890" spans="2:10">
      <c r="B890" s="151" t="s">
        <v>1507</v>
      </c>
      <c r="C890" s="149" t="s">
        <v>550</v>
      </c>
      <c r="D890" s="150">
        <v>46004</v>
      </c>
      <c r="E890" s="149" t="s">
        <v>1462</v>
      </c>
      <c r="F890" s="149" t="s">
        <v>1345</v>
      </c>
      <c r="G890">
        <f>VLOOKUP(B890,Sheet1!E:N,10,FALSE)</f>
        <v>90</v>
      </c>
      <c r="H890" s="100">
        <f t="shared" si="38"/>
        <v>45914</v>
      </c>
      <c r="J890" t="str">
        <f t="shared" si="39"/>
        <v>Y</v>
      </c>
    </row>
    <row r="891" spans="2:10">
      <c r="B891" s="151" t="s">
        <v>1508</v>
      </c>
      <c r="C891" s="149" t="s">
        <v>550</v>
      </c>
      <c r="D891" s="150">
        <v>46004</v>
      </c>
      <c r="E891" s="149" t="s">
        <v>1482</v>
      </c>
      <c r="F891" s="149" t="s">
        <v>1345</v>
      </c>
      <c r="G891">
        <f>VLOOKUP(B891,Sheet1!E:N,10,FALSE)</f>
        <v>90</v>
      </c>
      <c r="H891" s="100">
        <f t="shared" si="38"/>
        <v>45914</v>
      </c>
      <c r="J891" t="str">
        <f t="shared" si="39"/>
        <v>Y</v>
      </c>
    </row>
    <row r="892" spans="2:10">
      <c r="B892" s="151" t="s">
        <v>1509</v>
      </c>
      <c r="C892" s="149" t="s">
        <v>550</v>
      </c>
      <c r="D892" s="150">
        <v>46011</v>
      </c>
      <c r="E892" s="149" t="s">
        <v>1510</v>
      </c>
      <c r="F892" s="149" t="s">
        <v>1345</v>
      </c>
      <c r="G892">
        <f>VLOOKUP(B892,Sheet1!E:N,10,FALSE)</f>
        <v>90</v>
      </c>
      <c r="H892" s="100">
        <f t="shared" si="38"/>
        <v>45921</v>
      </c>
      <c r="J892" t="str">
        <f t="shared" si="39"/>
        <v>Y</v>
      </c>
    </row>
    <row r="893" spans="2:10">
      <c r="B893" s="151" t="s">
        <v>1511</v>
      </c>
      <c r="C893" s="149" t="s">
        <v>550</v>
      </c>
      <c r="D893" s="150">
        <v>46011</v>
      </c>
      <c r="E893" s="149" t="s">
        <v>1512</v>
      </c>
      <c r="F893" s="149" t="s">
        <v>1345</v>
      </c>
      <c r="G893">
        <f>VLOOKUP(B893,Sheet1!E:N,10,FALSE)</f>
        <v>90</v>
      </c>
      <c r="H893" s="100">
        <f t="shared" si="38"/>
        <v>45921</v>
      </c>
      <c r="J893" t="str">
        <f t="shared" si="39"/>
        <v>Y</v>
      </c>
    </row>
    <row r="894" spans="2:10">
      <c r="B894" s="151" t="s">
        <v>1513</v>
      </c>
      <c r="C894" s="149" t="s">
        <v>550</v>
      </c>
      <c r="D894" s="150">
        <v>46018</v>
      </c>
      <c r="E894" s="149" t="s">
        <v>1514</v>
      </c>
      <c r="F894" s="149" t="s">
        <v>1345</v>
      </c>
      <c r="G894">
        <f>VLOOKUP(B894,Sheet1!E:N,10,FALSE)</f>
        <v>90</v>
      </c>
      <c r="H894" s="100">
        <f t="shared" si="38"/>
        <v>45928</v>
      </c>
      <c r="J894" t="str">
        <f t="shared" si="39"/>
        <v>Y</v>
      </c>
    </row>
    <row r="895" spans="2:10">
      <c r="B895" s="151" t="s">
        <v>1515</v>
      </c>
      <c r="C895" s="149" t="s">
        <v>550</v>
      </c>
      <c r="D895" s="150">
        <v>46018</v>
      </c>
      <c r="E895" s="149" t="s">
        <v>1478</v>
      </c>
      <c r="F895" s="149" t="s">
        <v>1345</v>
      </c>
      <c r="G895">
        <f>VLOOKUP(B895,Sheet1!E:N,10,FALSE)</f>
        <v>90</v>
      </c>
      <c r="H895" s="100">
        <f t="shared" si="38"/>
        <v>45928</v>
      </c>
      <c r="J895" t="str">
        <f t="shared" si="39"/>
        <v>Y</v>
      </c>
    </row>
    <row r="896" spans="2:10">
      <c r="B896" s="151" t="s">
        <v>1516</v>
      </c>
      <c r="C896" s="149" t="s">
        <v>550</v>
      </c>
      <c r="D896" s="150">
        <v>46025</v>
      </c>
      <c r="E896" s="149" t="s">
        <v>1462</v>
      </c>
      <c r="F896" s="149" t="s">
        <v>1345</v>
      </c>
      <c r="G896">
        <f>VLOOKUP(B896,Sheet1!E:N,10,FALSE)</f>
        <v>90</v>
      </c>
      <c r="H896" s="100">
        <f t="shared" si="38"/>
        <v>45935</v>
      </c>
      <c r="J896" t="str">
        <f t="shared" si="39"/>
        <v>Y</v>
      </c>
    </row>
    <row r="897" spans="2:10">
      <c r="B897" s="151" t="s">
        <v>1517</v>
      </c>
      <c r="C897" s="149" t="s">
        <v>550</v>
      </c>
      <c r="D897" s="150">
        <v>46039</v>
      </c>
      <c r="E897" s="149" t="s">
        <v>1471</v>
      </c>
      <c r="F897" s="149" t="s">
        <v>1345</v>
      </c>
      <c r="G897">
        <f>VLOOKUP(B897,Sheet1!E:N,10,FALSE)</f>
        <v>90</v>
      </c>
      <c r="H897" s="100">
        <f t="shared" si="38"/>
        <v>45949</v>
      </c>
      <c r="J897" t="str">
        <f t="shared" si="39"/>
        <v>Y</v>
      </c>
    </row>
    <row r="898" spans="2:10">
      <c r="B898" s="151" t="s">
        <v>1518</v>
      </c>
      <c r="C898" s="149" t="s">
        <v>550</v>
      </c>
      <c r="D898" s="150">
        <v>46053</v>
      </c>
      <c r="E898" s="149" t="s">
        <v>1467</v>
      </c>
      <c r="F898" s="149" t="s">
        <v>1345</v>
      </c>
      <c r="G898">
        <f>VLOOKUP(B898,Sheet1!E:N,10,FALSE)</f>
        <v>90</v>
      </c>
      <c r="H898" s="100">
        <f t="shared" si="38"/>
        <v>45963</v>
      </c>
      <c r="J898" t="str">
        <f t="shared" si="39"/>
        <v>Y</v>
      </c>
    </row>
    <row r="899" spans="2:10">
      <c r="B899" s="151" t="s">
        <v>1519</v>
      </c>
      <c r="C899" s="149" t="s">
        <v>550</v>
      </c>
      <c r="D899" s="150">
        <v>46053</v>
      </c>
      <c r="E899" s="149" t="s">
        <v>1504</v>
      </c>
      <c r="F899" s="149" t="s">
        <v>1345</v>
      </c>
      <c r="G899">
        <f>VLOOKUP(B899,Sheet1!E:N,10,FALSE)</f>
        <v>90</v>
      </c>
      <c r="H899" s="100">
        <f t="shared" si="38"/>
        <v>45963</v>
      </c>
      <c r="J899" t="str">
        <f t="shared" si="39"/>
        <v>Y</v>
      </c>
    </row>
    <row r="900" spans="2:10">
      <c r="B900" s="151" t="s">
        <v>1520</v>
      </c>
      <c r="C900" s="149" t="s">
        <v>550</v>
      </c>
      <c r="D900" s="150">
        <v>46060</v>
      </c>
      <c r="E900" s="149" t="s">
        <v>1471</v>
      </c>
      <c r="F900" s="149" t="s">
        <v>1345</v>
      </c>
      <c r="G900">
        <f>VLOOKUP(B900,Sheet1!E:N,10,FALSE)</f>
        <v>90</v>
      </c>
      <c r="H900" s="100">
        <f t="shared" si="38"/>
        <v>45970</v>
      </c>
      <c r="J900" t="str">
        <f t="shared" si="39"/>
        <v>Y</v>
      </c>
    </row>
    <row r="901" spans="2:10">
      <c r="B901" s="151" t="s">
        <v>1521</v>
      </c>
      <c r="C901" s="149" t="s">
        <v>550</v>
      </c>
      <c r="D901" s="150">
        <v>46060</v>
      </c>
      <c r="E901" s="149" t="s">
        <v>1473</v>
      </c>
      <c r="F901" s="149" t="s">
        <v>1345</v>
      </c>
      <c r="G901">
        <f>VLOOKUP(B901,Sheet1!E:N,10,FALSE)</f>
        <v>90</v>
      </c>
      <c r="H901" s="100">
        <f t="shared" si="38"/>
        <v>45970</v>
      </c>
      <c r="J901" t="str">
        <f t="shared" si="39"/>
        <v>Y</v>
      </c>
    </row>
    <row r="902" spans="2:10">
      <c r="B902" s="151" t="s">
        <v>1522</v>
      </c>
      <c r="C902" s="149" t="s">
        <v>550</v>
      </c>
      <c r="D902" s="150">
        <v>46067</v>
      </c>
      <c r="E902" s="149" t="s">
        <v>1462</v>
      </c>
      <c r="F902" s="149" t="s">
        <v>1345</v>
      </c>
      <c r="G902">
        <f>VLOOKUP(B902,Sheet1!E:N,10,FALSE)</f>
        <v>90</v>
      </c>
      <c r="H902" s="100">
        <f t="shared" si="38"/>
        <v>45977</v>
      </c>
      <c r="J902" t="str">
        <f t="shared" si="39"/>
        <v>Y</v>
      </c>
    </row>
    <row r="903" spans="2:10">
      <c r="B903" s="151" t="s">
        <v>1523</v>
      </c>
      <c r="C903" s="149" t="s">
        <v>550</v>
      </c>
      <c r="D903" s="150">
        <v>46067</v>
      </c>
      <c r="E903" s="149" t="s">
        <v>1465</v>
      </c>
      <c r="F903" s="149" t="s">
        <v>1345</v>
      </c>
      <c r="G903">
        <f>VLOOKUP(B903,Sheet1!E:N,10,FALSE)</f>
        <v>90</v>
      </c>
      <c r="H903" s="100">
        <f t="shared" si="38"/>
        <v>45977</v>
      </c>
      <c r="J903" t="str">
        <f t="shared" si="39"/>
        <v>Y</v>
      </c>
    </row>
    <row r="904" spans="2:10">
      <c r="B904" s="151" t="s">
        <v>1524</v>
      </c>
      <c r="C904" s="149" t="s">
        <v>550</v>
      </c>
      <c r="D904" s="150">
        <v>46074</v>
      </c>
      <c r="E904" s="149" t="s">
        <v>1467</v>
      </c>
      <c r="F904" s="149" t="s">
        <v>1345</v>
      </c>
      <c r="G904">
        <f>VLOOKUP(B904,Sheet1!E:N,10,FALSE)</f>
        <v>90</v>
      </c>
      <c r="H904" s="100">
        <f t="shared" si="38"/>
        <v>45984</v>
      </c>
      <c r="J904" t="str">
        <f t="shared" si="39"/>
        <v>Y</v>
      </c>
    </row>
    <row r="905" spans="2:10">
      <c r="B905" s="151" t="s">
        <v>1525</v>
      </c>
      <c r="C905" s="149" t="s">
        <v>550</v>
      </c>
      <c r="D905" s="150">
        <v>46074</v>
      </c>
      <c r="E905" s="149" t="s">
        <v>1504</v>
      </c>
      <c r="F905" s="149" t="s">
        <v>1345</v>
      </c>
      <c r="G905">
        <f>VLOOKUP(B905,Sheet1!E:N,10,FALSE)</f>
        <v>90</v>
      </c>
      <c r="H905" s="100">
        <f t="shared" si="38"/>
        <v>45984</v>
      </c>
      <c r="J905" t="str">
        <f t="shared" si="39"/>
        <v>Y</v>
      </c>
    </row>
    <row r="906" spans="2:10">
      <c r="B906" s="151" t="s">
        <v>1526</v>
      </c>
      <c r="C906" s="149" t="s">
        <v>550</v>
      </c>
      <c r="D906" s="150">
        <v>46081</v>
      </c>
      <c r="E906" s="149" t="s">
        <v>1471</v>
      </c>
      <c r="F906" s="149" t="s">
        <v>1345</v>
      </c>
      <c r="G906">
        <f>VLOOKUP(B906,Sheet1!E:N,10,FALSE)</f>
        <v>90</v>
      </c>
      <c r="H906" s="100">
        <f t="shared" si="38"/>
        <v>45991</v>
      </c>
      <c r="J906" t="str">
        <f t="shared" si="39"/>
        <v>Y</v>
      </c>
    </row>
    <row r="907" spans="2:10">
      <c r="B907" s="151" t="s">
        <v>1527</v>
      </c>
      <c r="C907" s="149" t="s">
        <v>550</v>
      </c>
      <c r="D907" s="150">
        <v>46081</v>
      </c>
      <c r="E907" s="149" t="s">
        <v>1473</v>
      </c>
      <c r="F907" s="149" t="s">
        <v>1345</v>
      </c>
      <c r="G907">
        <f>VLOOKUP(B907,Sheet1!E:N,10,FALSE)</f>
        <v>90</v>
      </c>
      <c r="H907" s="100">
        <f t="shared" si="38"/>
        <v>45991</v>
      </c>
      <c r="J907" t="str">
        <f t="shared" si="39"/>
        <v>Y</v>
      </c>
    </row>
    <row r="908" spans="2:10">
      <c r="B908" s="151" t="s">
        <v>1528</v>
      </c>
      <c r="C908" s="149" t="s">
        <v>550</v>
      </c>
      <c r="D908" s="150">
        <v>46088</v>
      </c>
      <c r="E908" s="149" t="s">
        <v>1462</v>
      </c>
      <c r="F908" s="149" t="s">
        <v>1345</v>
      </c>
      <c r="G908">
        <f>VLOOKUP(B908,Sheet1!E:N,10,FALSE)</f>
        <v>90</v>
      </c>
      <c r="H908" s="100">
        <f t="shared" si="38"/>
        <v>45998</v>
      </c>
      <c r="J908" t="str">
        <f t="shared" si="39"/>
        <v>Y</v>
      </c>
    </row>
    <row r="909" spans="2:10">
      <c r="B909" s="151" t="s">
        <v>1529</v>
      </c>
      <c r="C909" s="149" t="s">
        <v>550</v>
      </c>
      <c r="D909" s="150">
        <v>46088</v>
      </c>
      <c r="E909" s="149" t="s">
        <v>1465</v>
      </c>
      <c r="F909" s="149" t="s">
        <v>1345</v>
      </c>
      <c r="G909">
        <f>VLOOKUP(B909,Sheet1!E:N,10,FALSE)</f>
        <v>90</v>
      </c>
      <c r="H909" s="100">
        <f t="shared" si="38"/>
        <v>45998</v>
      </c>
      <c r="J909" t="str">
        <f t="shared" si="39"/>
        <v>Y</v>
      </c>
    </row>
    <row r="910" spans="2:10">
      <c r="B910" s="151" t="s">
        <v>1530</v>
      </c>
      <c r="C910" s="149" t="s">
        <v>550</v>
      </c>
      <c r="D910" s="150">
        <v>46095</v>
      </c>
      <c r="E910" s="149" t="s">
        <v>1467</v>
      </c>
      <c r="F910" s="149" t="s">
        <v>1345</v>
      </c>
      <c r="G910">
        <f>VLOOKUP(B910,Sheet1!E:N,10,FALSE)</f>
        <v>90</v>
      </c>
      <c r="H910" s="100">
        <f t="shared" si="38"/>
        <v>46005</v>
      </c>
      <c r="J910" t="str">
        <f t="shared" si="39"/>
        <v>Y</v>
      </c>
    </row>
    <row r="911" spans="2:10">
      <c r="B911" s="151" t="s">
        <v>1531</v>
      </c>
      <c r="C911" s="149" t="s">
        <v>550</v>
      </c>
      <c r="D911" s="150">
        <v>46095</v>
      </c>
      <c r="E911" s="149" t="s">
        <v>1504</v>
      </c>
      <c r="F911" s="149" t="s">
        <v>1345</v>
      </c>
      <c r="G911">
        <f>VLOOKUP(B911,Sheet1!E:N,10,FALSE)</f>
        <v>90</v>
      </c>
      <c r="H911" s="100">
        <f t="shared" si="38"/>
        <v>46005</v>
      </c>
      <c r="J911" t="str">
        <f t="shared" si="39"/>
        <v>Y</v>
      </c>
    </row>
    <row r="912" spans="2:10">
      <c r="B912" s="151" t="s">
        <v>1532</v>
      </c>
      <c r="C912" s="149" t="s">
        <v>550</v>
      </c>
      <c r="D912" s="150">
        <v>46102</v>
      </c>
      <c r="E912" s="149" t="s">
        <v>1471</v>
      </c>
      <c r="F912" s="149" t="s">
        <v>1345</v>
      </c>
      <c r="G912">
        <f>VLOOKUP(B912,Sheet1!E:N,10,FALSE)</f>
        <v>90</v>
      </c>
      <c r="H912" s="100">
        <f t="shared" si="38"/>
        <v>46012</v>
      </c>
      <c r="J912" t="str">
        <f t="shared" si="39"/>
        <v>Y</v>
      </c>
    </row>
    <row r="913" spans="2:10">
      <c r="B913" s="151" t="s">
        <v>1533</v>
      </c>
      <c r="C913" s="149" t="s">
        <v>550</v>
      </c>
      <c r="D913" s="150">
        <v>46102</v>
      </c>
      <c r="E913" s="149" t="s">
        <v>1473</v>
      </c>
      <c r="F913" s="149" t="s">
        <v>1345</v>
      </c>
      <c r="G913">
        <f>VLOOKUP(B913,Sheet1!E:N,10,FALSE)</f>
        <v>90</v>
      </c>
      <c r="H913" s="100">
        <f t="shared" si="38"/>
        <v>46012</v>
      </c>
      <c r="J913" t="str">
        <f t="shared" si="39"/>
        <v>Y</v>
      </c>
    </row>
    <row r="914" spans="2:10">
      <c r="B914" s="151" t="s">
        <v>1534</v>
      </c>
      <c r="C914" s="149" t="s">
        <v>550</v>
      </c>
      <c r="D914" s="150">
        <v>46109</v>
      </c>
      <c r="E914" s="149" t="s">
        <v>1462</v>
      </c>
      <c r="F914" s="149" t="s">
        <v>1345</v>
      </c>
      <c r="G914">
        <f>VLOOKUP(B914,Sheet1!E:N,10,FALSE)</f>
        <v>90</v>
      </c>
      <c r="H914" s="100">
        <f t="shared" si="38"/>
        <v>46019</v>
      </c>
      <c r="J914" t="str">
        <f t="shared" si="39"/>
        <v>Y</v>
      </c>
    </row>
    <row r="915" spans="2:10">
      <c r="B915" s="151" t="s">
        <v>1535</v>
      </c>
      <c r="C915" s="149" t="s">
        <v>176</v>
      </c>
      <c r="D915" s="150">
        <v>45979</v>
      </c>
      <c r="E915" s="149" t="s">
        <v>1536</v>
      </c>
      <c r="F915" s="149" t="s">
        <v>1345</v>
      </c>
      <c r="G915">
        <f>VLOOKUP(B915,Sheet1!E:N,10,FALSE)</f>
        <v>90</v>
      </c>
      <c r="H915" s="100">
        <f t="shared" si="38"/>
        <v>45889</v>
      </c>
      <c r="J915" t="str">
        <f t="shared" si="39"/>
        <v>Y</v>
      </c>
    </row>
    <row r="916" spans="2:10">
      <c r="B916" s="151" t="s">
        <v>1537</v>
      </c>
      <c r="C916" s="149" t="s">
        <v>176</v>
      </c>
      <c r="D916" s="150">
        <v>45979</v>
      </c>
      <c r="E916" s="149" t="s">
        <v>1538</v>
      </c>
      <c r="F916" s="149" t="s">
        <v>1345</v>
      </c>
      <c r="G916">
        <f>VLOOKUP(B916,Sheet1!E:N,10,FALSE)</f>
        <v>90</v>
      </c>
      <c r="H916" s="100">
        <f t="shared" si="38"/>
        <v>45889</v>
      </c>
      <c r="J916" t="str">
        <f t="shared" si="39"/>
        <v>Y</v>
      </c>
    </row>
    <row r="917" spans="2:10">
      <c r="B917" s="151" t="s">
        <v>1539</v>
      </c>
      <c r="C917" s="149" t="s">
        <v>176</v>
      </c>
      <c r="D917" s="150">
        <v>45990</v>
      </c>
      <c r="E917" s="149" t="s">
        <v>1540</v>
      </c>
      <c r="F917" s="149" t="s">
        <v>1345</v>
      </c>
      <c r="G917">
        <f>VLOOKUP(B917,Sheet1!E:N,10,FALSE)</f>
        <v>90</v>
      </c>
      <c r="H917" s="100">
        <f t="shared" si="38"/>
        <v>45900</v>
      </c>
      <c r="J917" t="str">
        <f t="shared" si="39"/>
        <v>Y</v>
      </c>
    </row>
    <row r="918" spans="2:10">
      <c r="B918" s="151" t="s">
        <v>1541</v>
      </c>
      <c r="C918" s="149" t="s">
        <v>176</v>
      </c>
      <c r="D918" s="150">
        <v>45990</v>
      </c>
      <c r="E918" s="149" t="s">
        <v>1542</v>
      </c>
      <c r="F918" s="149" t="s">
        <v>1345</v>
      </c>
      <c r="G918">
        <f>VLOOKUP(B918,Sheet1!E:N,10,FALSE)</f>
        <v>90</v>
      </c>
      <c r="H918" s="100">
        <f t="shared" si="38"/>
        <v>45900</v>
      </c>
      <c r="J918" t="str">
        <f t="shared" si="39"/>
        <v>Y</v>
      </c>
    </row>
    <row r="919" spans="2:10">
      <c r="B919" s="151" t="s">
        <v>1543</v>
      </c>
      <c r="C919" s="149" t="s">
        <v>176</v>
      </c>
      <c r="D919" s="150">
        <v>46000</v>
      </c>
      <c r="E919" s="149" t="s">
        <v>1536</v>
      </c>
      <c r="F919" s="149" t="s">
        <v>1345</v>
      </c>
      <c r="G919">
        <f>VLOOKUP(B919,Sheet1!E:N,10,FALSE)</f>
        <v>90</v>
      </c>
      <c r="H919" s="100">
        <f t="shared" si="38"/>
        <v>45910</v>
      </c>
      <c r="J919" t="str">
        <f t="shared" si="39"/>
        <v>Y</v>
      </c>
    </row>
    <row r="920" spans="2:10">
      <c r="B920" s="151" t="s">
        <v>1544</v>
      </c>
      <c r="C920" s="149" t="s">
        <v>176</v>
      </c>
      <c r="D920" s="150">
        <v>46000</v>
      </c>
      <c r="E920" s="149" t="s">
        <v>1545</v>
      </c>
      <c r="F920" s="149" t="s">
        <v>1345</v>
      </c>
      <c r="G920">
        <f>VLOOKUP(B920,Sheet1!E:N,10,FALSE)</f>
        <v>90</v>
      </c>
      <c r="H920" s="100">
        <f t="shared" si="38"/>
        <v>45910</v>
      </c>
      <c r="J920" t="str">
        <f t="shared" si="39"/>
        <v>Y</v>
      </c>
    </row>
    <row r="921" spans="2:10">
      <c r="B921" s="151" t="s">
        <v>1546</v>
      </c>
      <c r="C921" s="149" t="s">
        <v>176</v>
      </c>
      <c r="D921" s="150">
        <v>46011</v>
      </c>
      <c r="E921" s="149" t="s">
        <v>1547</v>
      </c>
      <c r="F921" s="149" t="s">
        <v>1345</v>
      </c>
      <c r="G921">
        <f>VLOOKUP(B921,Sheet1!E:N,10,FALSE)</f>
        <v>90</v>
      </c>
      <c r="H921" s="100">
        <f t="shared" ref="H921:H952" si="40">D921-G921</f>
        <v>45921</v>
      </c>
      <c r="J921" t="str">
        <f t="shared" ref="J921:J952" si="41">IF(H921&gt;$H$1,"Y","N")</f>
        <v>Y</v>
      </c>
    </row>
    <row r="922" spans="2:10">
      <c r="B922" s="151" t="s">
        <v>1548</v>
      </c>
      <c r="C922" s="149" t="s">
        <v>176</v>
      </c>
      <c r="D922" s="150">
        <v>46011</v>
      </c>
      <c r="E922" s="149" t="s">
        <v>1478</v>
      </c>
      <c r="F922" s="149" t="s">
        <v>1345</v>
      </c>
      <c r="G922">
        <f>VLOOKUP(B922,Sheet1!E:N,10,FALSE)</f>
        <v>90</v>
      </c>
      <c r="H922" s="100">
        <f t="shared" si="40"/>
        <v>45921</v>
      </c>
      <c r="J922" t="str">
        <f t="shared" si="41"/>
        <v>Y</v>
      </c>
    </row>
    <row r="923" spans="2:10">
      <c r="B923" s="151" t="s">
        <v>1549</v>
      </c>
      <c r="C923" s="149" t="s">
        <v>176</v>
      </c>
      <c r="D923" s="150">
        <v>46018</v>
      </c>
      <c r="E923" s="149" t="s">
        <v>1480</v>
      </c>
      <c r="F923" s="149" t="s">
        <v>1345</v>
      </c>
      <c r="G923">
        <f>VLOOKUP(B923,Sheet1!E:N,10,FALSE)</f>
        <v>90</v>
      </c>
      <c r="H923" s="100">
        <f t="shared" si="40"/>
        <v>45928</v>
      </c>
      <c r="J923" t="str">
        <f t="shared" si="41"/>
        <v>Y</v>
      </c>
    </row>
    <row r="924" spans="2:10">
      <c r="B924" s="151" t="s">
        <v>1550</v>
      </c>
      <c r="C924" s="149" t="s">
        <v>176</v>
      </c>
      <c r="D924" s="150">
        <v>46018</v>
      </c>
      <c r="E924" s="149" t="s">
        <v>1551</v>
      </c>
      <c r="F924" s="149" t="s">
        <v>1345</v>
      </c>
      <c r="G924">
        <f>VLOOKUP(B924,Sheet1!E:N,10,FALSE)</f>
        <v>90</v>
      </c>
      <c r="H924" s="100">
        <f t="shared" si="40"/>
        <v>45928</v>
      </c>
      <c r="J924" t="str">
        <f t="shared" si="41"/>
        <v>Y</v>
      </c>
    </row>
    <row r="925" spans="2:10">
      <c r="B925" s="151" t="s">
        <v>1552</v>
      </c>
      <c r="C925" s="149" t="s">
        <v>176</v>
      </c>
      <c r="D925" s="150">
        <v>46025</v>
      </c>
      <c r="E925" s="149" t="s">
        <v>1536</v>
      </c>
      <c r="F925" s="149" t="s">
        <v>1345</v>
      </c>
      <c r="G925">
        <f>VLOOKUP(B925,Sheet1!E:N,10,FALSE)</f>
        <v>90</v>
      </c>
      <c r="H925" s="100">
        <f t="shared" si="40"/>
        <v>45935</v>
      </c>
      <c r="J925" t="str">
        <f t="shared" si="41"/>
        <v>Y</v>
      </c>
    </row>
    <row r="926" spans="2:10">
      <c r="B926" s="151" t="s">
        <v>1553</v>
      </c>
      <c r="C926" s="149" t="s">
        <v>176</v>
      </c>
      <c r="D926" s="150">
        <v>46025</v>
      </c>
      <c r="E926" s="149" t="s">
        <v>1554</v>
      </c>
      <c r="F926" s="149" t="s">
        <v>1345</v>
      </c>
      <c r="G926">
        <f>VLOOKUP(B926,Sheet1!E:N,10,FALSE)</f>
        <v>90</v>
      </c>
      <c r="H926" s="100">
        <f t="shared" si="40"/>
        <v>45935</v>
      </c>
      <c r="J926" t="str">
        <f t="shared" si="41"/>
        <v>Y</v>
      </c>
    </row>
    <row r="927" spans="2:10">
      <c r="B927" s="151" t="s">
        <v>1555</v>
      </c>
      <c r="C927" s="149" t="s">
        <v>176</v>
      </c>
      <c r="D927" s="150">
        <v>46036</v>
      </c>
      <c r="E927" s="149" t="s">
        <v>1556</v>
      </c>
      <c r="F927" s="149" t="s">
        <v>1345</v>
      </c>
      <c r="G927">
        <f>VLOOKUP(B927,Sheet1!E:N,10,FALSE)</f>
        <v>90</v>
      </c>
      <c r="H927" s="100">
        <f t="shared" si="40"/>
        <v>45946</v>
      </c>
      <c r="J927" t="str">
        <f t="shared" si="41"/>
        <v>Y</v>
      </c>
    </row>
    <row r="928" spans="2:10">
      <c r="B928" s="151" t="s">
        <v>1557</v>
      </c>
      <c r="C928" s="149" t="s">
        <v>176</v>
      </c>
      <c r="D928" s="150">
        <v>46036</v>
      </c>
      <c r="E928" s="149" t="s">
        <v>1558</v>
      </c>
      <c r="F928" s="149" t="s">
        <v>1345</v>
      </c>
      <c r="G928">
        <f>VLOOKUP(B928,Sheet1!E:N,10,FALSE)</f>
        <v>90</v>
      </c>
      <c r="H928" s="100">
        <f t="shared" si="40"/>
        <v>45946</v>
      </c>
      <c r="J928" t="str">
        <f t="shared" si="41"/>
        <v>Y</v>
      </c>
    </row>
    <row r="929" spans="2:10">
      <c r="B929" s="151" t="s">
        <v>1559</v>
      </c>
      <c r="C929" s="149" t="s">
        <v>176</v>
      </c>
      <c r="D929" s="150">
        <v>46046</v>
      </c>
      <c r="E929" s="149" t="s">
        <v>1536</v>
      </c>
      <c r="F929" s="149" t="s">
        <v>1345</v>
      </c>
      <c r="G929">
        <f>VLOOKUP(B929,Sheet1!E:N,10,FALSE)</f>
        <v>90</v>
      </c>
      <c r="H929" s="100">
        <f t="shared" si="40"/>
        <v>45956</v>
      </c>
      <c r="J929" t="str">
        <f t="shared" si="41"/>
        <v>Y</v>
      </c>
    </row>
    <row r="930" spans="2:10">
      <c r="B930" s="151" t="s">
        <v>1560</v>
      </c>
      <c r="C930" s="149" t="s">
        <v>176</v>
      </c>
      <c r="D930" s="150">
        <v>46046</v>
      </c>
      <c r="E930" s="149" t="s">
        <v>1561</v>
      </c>
      <c r="F930" s="149" t="s">
        <v>1345</v>
      </c>
      <c r="G930">
        <f>VLOOKUP(B930,Sheet1!E:N,10,FALSE)</f>
        <v>90</v>
      </c>
      <c r="H930" s="100">
        <f t="shared" si="40"/>
        <v>45956</v>
      </c>
      <c r="J930" t="str">
        <f t="shared" si="41"/>
        <v>Y</v>
      </c>
    </row>
    <row r="931" spans="2:10">
      <c r="B931" s="151" t="s">
        <v>1562</v>
      </c>
      <c r="C931" s="149" t="s">
        <v>176</v>
      </c>
      <c r="D931" s="150">
        <v>46057</v>
      </c>
      <c r="E931" s="149" t="s">
        <v>1563</v>
      </c>
      <c r="F931" s="149" t="s">
        <v>1345</v>
      </c>
      <c r="G931">
        <f>VLOOKUP(B931,Sheet1!E:N,10,FALSE)</f>
        <v>90</v>
      </c>
      <c r="H931" s="100">
        <f t="shared" si="40"/>
        <v>45967</v>
      </c>
      <c r="J931" t="str">
        <f t="shared" si="41"/>
        <v>Y</v>
      </c>
    </row>
    <row r="932" spans="2:10">
      <c r="B932" s="151" t="s">
        <v>1564</v>
      </c>
      <c r="C932" s="149" t="s">
        <v>176</v>
      </c>
      <c r="D932" s="150">
        <v>46057</v>
      </c>
      <c r="E932" s="149" t="s">
        <v>1561</v>
      </c>
      <c r="F932" s="149" t="s">
        <v>1345</v>
      </c>
      <c r="G932">
        <f>VLOOKUP(B932,Sheet1!E:N,10,FALSE)</f>
        <v>90</v>
      </c>
      <c r="H932" s="100">
        <f t="shared" si="40"/>
        <v>45967</v>
      </c>
      <c r="J932" t="str">
        <f t="shared" si="41"/>
        <v>Y</v>
      </c>
    </row>
    <row r="933" spans="2:10">
      <c r="B933" s="151" t="s">
        <v>1565</v>
      </c>
      <c r="C933" s="149" t="s">
        <v>176</v>
      </c>
      <c r="D933" s="150">
        <v>46067</v>
      </c>
      <c r="E933" s="149" t="s">
        <v>1536</v>
      </c>
      <c r="F933" s="149" t="s">
        <v>1345</v>
      </c>
      <c r="G933">
        <f>VLOOKUP(B933,Sheet1!E:N,10,FALSE)</f>
        <v>90</v>
      </c>
      <c r="H933" s="100">
        <f t="shared" si="40"/>
        <v>45977</v>
      </c>
      <c r="J933" t="str">
        <f t="shared" si="41"/>
        <v>Y</v>
      </c>
    </row>
    <row r="934" spans="2:10">
      <c r="B934" s="151" t="s">
        <v>1566</v>
      </c>
      <c r="C934" s="149" t="s">
        <v>176</v>
      </c>
      <c r="D934" s="150">
        <v>46067</v>
      </c>
      <c r="E934" s="149" t="s">
        <v>1567</v>
      </c>
      <c r="F934" s="149" t="s">
        <v>1345</v>
      </c>
      <c r="G934">
        <f>VLOOKUP(B934,Sheet1!E:N,10,FALSE)</f>
        <v>90</v>
      </c>
      <c r="H934" s="100">
        <f t="shared" si="40"/>
        <v>45977</v>
      </c>
      <c r="J934" t="str">
        <f t="shared" si="41"/>
        <v>Y</v>
      </c>
    </row>
    <row r="935" spans="2:10">
      <c r="B935" s="151" t="s">
        <v>1568</v>
      </c>
      <c r="C935" s="149" t="s">
        <v>176</v>
      </c>
      <c r="D935" s="150">
        <v>46078</v>
      </c>
      <c r="E935" s="149" t="s">
        <v>1556</v>
      </c>
      <c r="F935" s="149" t="s">
        <v>1345</v>
      </c>
      <c r="G935">
        <f>VLOOKUP(B935,Sheet1!E:N,10,FALSE)</f>
        <v>90</v>
      </c>
      <c r="H935" s="100">
        <f t="shared" si="40"/>
        <v>45988</v>
      </c>
      <c r="J935" t="str">
        <f t="shared" si="41"/>
        <v>Y</v>
      </c>
    </row>
    <row r="936" spans="2:10">
      <c r="B936" s="151" t="s">
        <v>1569</v>
      </c>
      <c r="C936" s="149" t="s">
        <v>176</v>
      </c>
      <c r="D936" s="150">
        <v>46078</v>
      </c>
      <c r="E936" s="149" t="s">
        <v>1570</v>
      </c>
      <c r="F936" s="149" t="s">
        <v>1345</v>
      </c>
      <c r="G936">
        <f>VLOOKUP(B936,Sheet1!E:N,10,FALSE)</f>
        <v>90</v>
      </c>
      <c r="H936" s="100">
        <f t="shared" si="40"/>
        <v>45988</v>
      </c>
      <c r="J936" t="str">
        <f t="shared" si="41"/>
        <v>Y</v>
      </c>
    </row>
    <row r="937" spans="2:10">
      <c r="B937" s="151" t="s">
        <v>1571</v>
      </c>
      <c r="C937" s="149" t="s">
        <v>176</v>
      </c>
      <c r="D937" s="150">
        <v>46088</v>
      </c>
      <c r="E937" s="149" t="s">
        <v>1572</v>
      </c>
      <c r="F937" s="149" t="s">
        <v>1345</v>
      </c>
      <c r="G937">
        <f>VLOOKUP(B937,Sheet1!E:N,10,FALSE)</f>
        <v>90</v>
      </c>
      <c r="H937" s="100">
        <f t="shared" si="40"/>
        <v>45998</v>
      </c>
      <c r="J937" t="str">
        <f t="shared" si="41"/>
        <v>Y</v>
      </c>
    </row>
    <row r="938" spans="2:10">
      <c r="B938" s="151" t="s">
        <v>1573</v>
      </c>
      <c r="C938" s="149" t="s">
        <v>176</v>
      </c>
      <c r="D938" s="150">
        <v>46113</v>
      </c>
      <c r="E938" s="149" t="s">
        <v>1574</v>
      </c>
      <c r="F938" s="149" t="s">
        <v>1345</v>
      </c>
      <c r="G938">
        <f>VLOOKUP(B938,Sheet1!E:N,10,FALSE)</f>
        <v>90</v>
      </c>
      <c r="H938" s="100">
        <f t="shared" si="40"/>
        <v>46023</v>
      </c>
      <c r="J938" t="str">
        <f t="shared" si="41"/>
        <v>Y</v>
      </c>
    </row>
    <row r="939" spans="2:10">
      <c r="B939" s="151" t="s">
        <v>1575</v>
      </c>
      <c r="C939" s="149" t="s">
        <v>422</v>
      </c>
      <c r="D939" s="150">
        <v>45948</v>
      </c>
      <c r="E939" s="149" t="s">
        <v>1576</v>
      </c>
      <c r="F939" s="149" t="s">
        <v>1577</v>
      </c>
      <c r="G939">
        <f>VLOOKUP(B939,Sheet1!E:N,10,FALSE)</f>
        <v>90</v>
      </c>
      <c r="H939" s="100">
        <f t="shared" si="40"/>
        <v>45858</v>
      </c>
      <c r="J939" t="str">
        <f t="shared" si="41"/>
        <v>Y</v>
      </c>
    </row>
    <row r="940" spans="2:10">
      <c r="B940" s="151" t="s">
        <v>1578</v>
      </c>
      <c r="C940" s="149" t="s">
        <v>422</v>
      </c>
      <c r="D940" s="150">
        <v>45948</v>
      </c>
      <c r="E940" s="149" t="s">
        <v>1579</v>
      </c>
      <c r="F940" s="149" t="s">
        <v>1577</v>
      </c>
      <c r="G940">
        <f>VLOOKUP(B940,Sheet1!E:N,10,FALSE)</f>
        <v>90</v>
      </c>
      <c r="H940" s="100">
        <f t="shared" si="40"/>
        <v>45858</v>
      </c>
      <c r="J940" t="str">
        <f t="shared" si="41"/>
        <v>Y</v>
      </c>
    </row>
    <row r="941" spans="2:10">
      <c r="B941" s="151" t="s">
        <v>1580</v>
      </c>
      <c r="C941" s="149" t="s">
        <v>422</v>
      </c>
      <c r="D941" s="150">
        <v>45962</v>
      </c>
      <c r="E941" s="149" t="s">
        <v>1462</v>
      </c>
      <c r="F941" s="149" t="s">
        <v>1356</v>
      </c>
      <c r="G941">
        <f>VLOOKUP(B941,Sheet1!E:N,10,FALSE)</f>
        <v>90</v>
      </c>
      <c r="H941" s="100">
        <f t="shared" si="40"/>
        <v>45872</v>
      </c>
      <c r="J941" t="str">
        <f t="shared" si="41"/>
        <v>Y</v>
      </c>
    </row>
    <row r="942" spans="2:10">
      <c r="B942" s="151" t="s">
        <v>1581</v>
      </c>
      <c r="C942" s="149" t="s">
        <v>422</v>
      </c>
      <c r="D942" s="150">
        <v>45962</v>
      </c>
      <c r="E942" s="149" t="s">
        <v>1465</v>
      </c>
      <c r="F942" s="149" t="s">
        <v>1356</v>
      </c>
      <c r="G942">
        <f>VLOOKUP(B942,Sheet1!E:N,10,FALSE)</f>
        <v>90</v>
      </c>
      <c r="H942" s="100">
        <f t="shared" si="40"/>
        <v>45872</v>
      </c>
      <c r="J942" t="str">
        <f t="shared" si="41"/>
        <v>Y</v>
      </c>
    </row>
    <row r="943" spans="2:10">
      <c r="B943" s="151" t="s">
        <v>1582</v>
      </c>
      <c r="C943" s="149" t="s">
        <v>422</v>
      </c>
      <c r="D943" s="150">
        <v>45969</v>
      </c>
      <c r="E943" s="149" t="s">
        <v>1467</v>
      </c>
      <c r="F943" s="149" t="s">
        <v>1356</v>
      </c>
      <c r="G943">
        <f>VLOOKUP(B943,Sheet1!E:N,10,FALSE)</f>
        <v>90</v>
      </c>
      <c r="H943" s="100">
        <f t="shared" si="40"/>
        <v>45879</v>
      </c>
      <c r="J943" t="str">
        <f t="shared" si="41"/>
        <v>Y</v>
      </c>
    </row>
    <row r="944" spans="2:10">
      <c r="B944" s="151" t="s">
        <v>1583</v>
      </c>
      <c r="C944" s="149" t="s">
        <v>422</v>
      </c>
      <c r="D944" s="150">
        <v>45969</v>
      </c>
      <c r="E944" s="149" t="s">
        <v>1504</v>
      </c>
      <c r="F944" s="149" t="s">
        <v>1356</v>
      </c>
      <c r="G944">
        <f>VLOOKUP(B944,Sheet1!E:N,10,FALSE)</f>
        <v>90</v>
      </c>
      <c r="H944" s="100">
        <f t="shared" si="40"/>
        <v>45879</v>
      </c>
      <c r="J944" t="str">
        <f t="shared" si="41"/>
        <v>Y</v>
      </c>
    </row>
    <row r="945" spans="2:10">
      <c r="B945" s="151" t="s">
        <v>1584</v>
      </c>
      <c r="C945" s="149" t="s">
        <v>422</v>
      </c>
      <c r="D945" s="150">
        <v>45976</v>
      </c>
      <c r="E945" s="149" t="s">
        <v>1471</v>
      </c>
      <c r="F945" s="149" t="s">
        <v>1356</v>
      </c>
      <c r="G945">
        <f>VLOOKUP(B945,Sheet1!E:N,10,FALSE)</f>
        <v>90</v>
      </c>
      <c r="H945" s="100">
        <f t="shared" si="40"/>
        <v>45886</v>
      </c>
      <c r="J945" t="str">
        <f t="shared" si="41"/>
        <v>Y</v>
      </c>
    </row>
    <row r="946" spans="2:10">
      <c r="B946" s="151" t="s">
        <v>1585</v>
      </c>
      <c r="C946" s="149" t="s">
        <v>422</v>
      </c>
      <c r="D946" s="150">
        <v>45997</v>
      </c>
      <c r="E946" s="149" t="s">
        <v>1462</v>
      </c>
      <c r="F946" s="149" t="s">
        <v>1356</v>
      </c>
      <c r="G946">
        <f>VLOOKUP(B946,Sheet1!E:N,10,FALSE)</f>
        <v>90</v>
      </c>
      <c r="H946" s="100">
        <f t="shared" si="40"/>
        <v>45907</v>
      </c>
      <c r="J946" t="str">
        <f t="shared" si="41"/>
        <v>Y</v>
      </c>
    </row>
    <row r="947" spans="2:10">
      <c r="B947" s="151" t="s">
        <v>1586</v>
      </c>
      <c r="C947" s="149" t="s">
        <v>422</v>
      </c>
      <c r="D947" s="150">
        <v>45997</v>
      </c>
      <c r="E947" s="149" t="s">
        <v>1587</v>
      </c>
      <c r="F947" s="149" t="s">
        <v>1356</v>
      </c>
      <c r="G947">
        <f>VLOOKUP(B947,Sheet1!E:N,10,FALSE)</f>
        <v>90</v>
      </c>
      <c r="H947" s="100">
        <f t="shared" si="40"/>
        <v>45907</v>
      </c>
      <c r="J947" t="str">
        <f t="shared" si="41"/>
        <v>Y</v>
      </c>
    </row>
    <row r="948" spans="2:10">
      <c r="B948" s="151" t="s">
        <v>1588</v>
      </c>
      <c r="C948" s="149" t="s">
        <v>422</v>
      </c>
      <c r="D948" s="150">
        <v>46004</v>
      </c>
      <c r="E948" s="149" t="s">
        <v>1540</v>
      </c>
      <c r="F948" s="149" t="s">
        <v>1356</v>
      </c>
      <c r="G948">
        <f>VLOOKUP(B948,Sheet1!E:N,10,FALSE)</f>
        <v>90</v>
      </c>
      <c r="H948" s="100">
        <f t="shared" si="40"/>
        <v>45914</v>
      </c>
      <c r="J948" t="str">
        <f t="shared" si="41"/>
        <v>Y</v>
      </c>
    </row>
    <row r="949" spans="2:10">
      <c r="B949" s="151" t="s">
        <v>1589</v>
      </c>
      <c r="C949" s="149" t="s">
        <v>422</v>
      </c>
      <c r="D949" s="150">
        <v>46004</v>
      </c>
      <c r="E949" s="149" t="s">
        <v>1590</v>
      </c>
      <c r="F949" s="149" t="s">
        <v>1356</v>
      </c>
      <c r="G949">
        <f>VLOOKUP(B949,Sheet1!E:N,10,FALSE)</f>
        <v>90</v>
      </c>
      <c r="H949" s="100">
        <f t="shared" si="40"/>
        <v>45914</v>
      </c>
      <c r="J949" t="str">
        <f t="shared" si="41"/>
        <v>Y</v>
      </c>
    </row>
    <row r="950" spans="2:10">
      <c r="B950" s="151" t="s">
        <v>1591</v>
      </c>
      <c r="C950" s="149" t="s">
        <v>422</v>
      </c>
      <c r="D950" s="150">
        <v>46014</v>
      </c>
      <c r="E950" s="149" t="s">
        <v>1592</v>
      </c>
      <c r="F950" s="149" t="s">
        <v>1356</v>
      </c>
      <c r="G950">
        <f>VLOOKUP(B950,Sheet1!E:N,10,FALSE)</f>
        <v>90</v>
      </c>
      <c r="H950" s="100">
        <f t="shared" si="40"/>
        <v>45924</v>
      </c>
      <c r="J950" t="str">
        <f t="shared" si="41"/>
        <v>Y</v>
      </c>
    </row>
    <row r="951" spans="2:10">
      <c r="B951" s="151" t="s">
        <v>1593</v>
      </c>
      <c r="C951" s="149" t="s">
        <v>422</v>
      </c>
      <c r="D951" s="150">
        <v>46046</v>
      </c>
      <c r="E951" s="149" t="s">
        <v>1471</v>
      </c>
      <c r="F951" s="149" t="s">
        <v>1356</v>
      </c>
      <c r="G951">
        <f>VLOOKUP(B951,Sheet1!E:N,10,FALSE)</f>
        <v>90</v>
      </c>
      <c r="H951" s="100">
        <f t="shared" si="40"/>
        <v>45956</v>
      </c>
      <c r="J951" t="str">
        <f t="shared" si="41"/>
        <v>Y</v>
      </c>
    </row>
    <row r="952" spans="2:10">
      <c r="B952" s="151" t="s">
        <v>1594</v>
      </c>
      <c r="C952" s="149" t="s">
        <v>422</v>
      </c>
      <c r="D952" s="150">
        <v>46095</v>
      </c>
      <c r="E952" s="149" t="s">
        <v>1536</v>
      </c>
      <c r="F952" s="149" t="s">
        <v>1356</v>
      </c>
      <c r="G952">
        <f>VLOOKUP(B952,Sheet1!E:N,10,FALSE)</f>
        <v>90</v>
      </c>
      <c r="H952" s="100">
        <f t="shared" si="40"/>
        <v>46005</v>
      </c>
      <c r="J952" t="str">
        <f t="shared" si="41"/>
        <v>Y</v>
      </c>
    </row>
    <row r="953" spans="2:10">
      <c r="B953" s="151" t="s">
        <v>1595</v>
      </c>
      <c r="C953" s="149" t="s">
        <v>422</v>
      </c>
      <c r="D953" s="150">
        <v>46095</v>
      </c>
      <c r="E953" s="149" t="s">
        <v>1538</v>
      </c>
      <c r="F953" s="149" t="s">
        <v>1356</v>
      </c>
      <c r="G953">
        <f>VLOOKUP(B953,Sheet1!E:N,10,FALSE)</f>
        <v>90</v>
      </c>
      <c r="H953" s="100">
        <f t="shared" ref="H953:H984" si="42">D953-G953</f>
        <v>46005</v>
      </c>
      <c r="J953" t="str">
        <f t="shared" ref="J953:J986" si="43">IF(H953&gt;$H$1,"Y","N")</f>
        <v>Y</v>
      </c>
    </row>
    <row r="954" spans="2:10">
      <c r="B954" s="151" t="s">
        <v>1596</v>
      </c>
      <c r="C954" s="149" t="s">
        <v>422</v>
      </c>
      <c r="D954" s="150">
        <v>46106</v>
      </c>
      <c r="E954" s="149" t="s">
        <v>1540</v>
      </c>
      <c r="F954" s="149" t="s">
        <v>1356</v>
      </c>
      <c r="G954">
        <f>VLOOKUP(B954,Sheet1!E:N,10,FALSE)</f>
        <v>90</v>
      </c>
      <c r="H954" s="100">
        <f t="shared" si="42"/>
        <v>46016</v>
      </c>
      <c r="J954" t="str">
        <f t="shared" si="43"/>
        <v>Y</v>
      </c>
    </row>
    <row r="955" spans="2:10">
      <c r="B955" s="151" t="s">
        <v>1597</v>
      </c>
      <c r="C955" s="149" t="s">
        <v>422</v>
      </c>
      <c r="D955" s="150">
        <v>46106</v>
      </c>
      <c r="E955" s="149" t="s">
        <v>1598</v>
      </c>
      <c r="F955" s="149" t="s">
        <v>1356</v>
      </c>
      <c r="G955">
        <f>VLOOKUP(B955,Sheet1!E:N,10,FALSE)</f>
        <v>90</v>
      </c>
      <c r="H955" s="100">
        <f t="shared" si="42"/>
        <v>46016</v>
      </c>
      <c r="J955" t="str">
        <f t="shared" si="43"/>
        <v>Y</v>
      </c>
    </row>
    <row r="956" spans="2:10">
      <c r="B956" s="151" t="s">
        <v>1599</v>
      </c>
      <c r="C956" s="149" t="s">
        <v>422</v>
      </c>
      <c r="D956" s="150">
        <v>46116</v>
      </c>
      <c r="E956" s="149" t="s">
        <v>1471</v>
      </c>
      <c r="F956" s="149" t="s">
        <v>1356</v>
      </c>
      <c r="G956">
        <f>VLOOKUP(B956,Sheet1!E:N,10,FALSE)</f>
        <v>90</v>
      </c>
      <c r="H956" s="100">
        <f t="shared" si="42"/>
        <v>46026</v>
      </c>
      <c r="J956" t="str">
        <f t="shared" si="43"/>
        <v>Y</v>
      </c>
    </row>
    <row r="957" spans="2:10">
      <c r="B957" s="151" t="s">
        <v>1600</v>
      </c>
      <c r="C957" s="149" t="s">
        <v>422</v>
      </c>
      <c r="D957" s="150">
        <v>46116</v>
      </c>
      <c r="E957" s="149" t="s">
        <v>1473</v>
      </c>
      <c r="F957" s="149" t="s">
        <v>1356</v>
      </c>
      <c r="G957">
        <f>VLOOKUP(B957,Sheet1!E:N,10,FALSE)</f>
        <v>90</v>
      </c>
      <c r="H957" s="100">
        <f t="shared" si="42"/>
        <v>46026</v>
      </c>
      <c r="J957" t="str">
        <f t="shared" si="43"/>
        <v>Y</v>
      </c>
    </row>
    <row r="958" spans="2:10">
      <c r="B958" s="151" t="s">
        <v>1601</v>
      </c>
      <c r="C958" s="149" t="s">
        <v>422</v>
      </c>
      <c r="D958" s="150">
        <v>46123</v>
      </c>
      <c r="E958" s="149" t="s">
        <v>1462</v>
      </c>
      <c r="F958" s="149" t="s">
        <v>1356</v>
      </c>
      <c r="G958">
        <f>VLOOKUP(B958,Sheet1!E:N,10,FALSE)</f>
        <v>90</v>
      </c>
      <c r="H958" s="100">
        <f t="shared" si="42"/>
        <v>46033</v>
      </c>
      <c r="J958" t="str">
        <f t="shared" si="43"/>
        <v>Y</v>
      </c>
    </row>
    <row r="959" spans="2:10">
      <c r="B959" s="151" t="s">
        <v>1602</v>
      </c>
      <c r="C959" s="149" t="s">
        <v>440</v>
      </c>
      <c r="D959" s="150">
        <v>46012</v>
      </c>
      <c r="E959" s="149" t="s">
        <v>1603</v>
      </c>
      <c r="F959" s="149" t="s">
        <v>1345</v>
      </c>
      <c r="G959">
        <f>VLOOKUP(B959,Sheet1!E:N,10,FALSE)</f>
        <v>90</v>
      </c>
      <c r="H959" s="100">
        <f t="shared" si="42"/>
        <v>45922</v>
      </c>
      <c r="J959" t="str">
        <f t="shared" si="43"/>
        <v>Y</v>
      </c>
    </row>
    <row r="960" spans="2:10">
      <c r="B960" s="151" t="s">
        <v>1604</v>
      </c>
      <c r="C960" s="149" t="s">
        <v>720</v>
      </c>
      <c r="D960" s="150">
        <v>45956</v>
      </c>
      <c r="E960" s="149" t="s">
        <v>1605</v>
      </c>
      <c r="F960" s="149" t="s">
        <v>1345</v>
      </c>
      <c r="G960">
        <f>VLOOKUP(B960,Sheet1!E:N,10,FALSE)</f>
        <v>90</v>
      </c>
      <c r="H960" s="100">
        <f t="shared" si="42"/>
        <v>45866</v>
      </c>
      <c r="J960" t="str">
        <f t="shared" si="43"/>
        <v>Y</v>
      </c>
    </row>
    <row r="961" spans="2:10">
      <c r="B961" s="151" t="s">
        <v>1606</v>
      </c>
      <c r="C961" s="149" t="s">
        <v>720</v>
      </c>
      <c r="D961" s="150">
        <v>45956</v>
      </c>
      <c r="E961" s="149" t="s">
        <v>1607</v>
      </c>
      <c r="F961" s="149" t="s">
        <v>1345</v>
      </c>
      <c r="G961">
        <f>VLOOKUP(B961,Sheet1!E:N,10,FALSE)</f>
        <v>90</v>
      </c>
      <c r="H961" s="100">
        <f t="shared" si="42"/>
        <v>45866</v>
      </c>
      <c r="J961" t="str">
        <f t="shared" si="43"/>
        <v>Y</v>
      </c>
    </row>
    <row r="962" spans="2:10">
      <c r="B962" s="151" t="s">
        <v>1608</v>
      </c>
      <c r="C962" s="149" t="s">
        <v>720</v>
      </c>
      <c r="D962" s="150">
        <v>45968</v>
      </c>
      <c r="E962" s="149" t="s">
        <v>1609</v>
      </c>
      <c r="F962" s="149" t="s">
        <v>1345</v>
      </c>
      <c r="G962">
        <f>VLOOKUP(B962,Sheet1!E:N,10,FALSE)</f>
        <v>90</v>
      </c>
      <c r="H962" s="100">
        <f t="shared" si="42"/>
        <v>45878</v>
      </c>
      <c r="J962" t="str">
        <f t="shared" si="43"/>
        <v>Y</v>
      </c>
    </row>
    <row r="963" spans="2:10">
      <c r="B963" s="151" t="s">
        <v>1610</v>
      </c>
      <c r="C963" s="149" t="s">
        <v>720</v>
      </c>
      <c r="D963" s="150">
        <v>45968</v>
      </c>
      <c r="E963" s="149" t="s">
        <v>1611</v>
      </c>
      <c r="F963" s="149" t="s">
        <v>1345</v>
      </c>
      <c r="G963">
        <f>VLOOKUP(B963,Sheet1!E:N,10,FALSE)</f>
        <v>90</v>
      </c>
      <c r="H963" s="100">
        <f t="shared" si="42"/>
        <v>45878</v>
      </c>
      <c r="J963" t="str">
        <f t="shared" si="43"/>
        <v>Y</v>
      </c>
    </row>
    <row r="964" spans="2:10">
      <c r="B964" s="151" t="s">
        <v>1612</v>
      </c>
      <c r="C964" s="149" t="s">
        <v>720</v>
      </c>
      <c r="D964" s="150">
        <v>45977</v>
      </c>
      <c r="E964" s="149" t="s">
        <v>1613</v>
      </c>
      <c r="F964" s="149" t="s">
        <v>1345</v>
      </c>
      <c r="G964">
        <f>VLOOKUP(B964,Sheet1!E:N,10,FALSE)</f>
        <v>90</v>
      </c>
      <c r="H964" s="100">
        <f t="shared" si="42"/>
        <v>45887</v>
      </c>
      <c r="J964" t="str">
        <f t="shared" si="43"/>
        <v>Y</v>
      </c>
    </row>
    <row r="965" spans="2:10">
      <c r="B965" s="151" t="s">
        <v>1614</v>
      </c>
      <c r="C965" s="149" t="s">
        <v>720</v>
      </c>
      <c r="D965" s="150">
        <v>45977</v>
      </c>
      <c r="E965" s="149" t="s">
        <v>1611</v>
      </c>
      <c r="F965" s="149" t="s">
        <v>1345</v>
      </c>
      <c r="G965">
        <f>VLOOKUP(B965,Sheet1!E:N,10,FALSE)</f>
        <v>90</v>
      </c>
      <c r="H965" s="100">
        <f t="shared" si="42"/>
        <v>45887</v>
      </c>
      <c r="J965" t="str">
        <f t="shared" si="43"/>
        <v>Y</v>
      </c>
    </row>
    <row r="966" spans="2:10">
      <c r="B966" s="151" t="s">
        <v>1615</v>
      </c>
      <c r="C966" s="149" t="s">
        <v>720</v>
      </c>
      <c r="D966" s="150">
        <v>45989</v>
      </c>
      <c r="E966" s="149" t="s">
        <v>1609</v>
      </c>
      <c r="F966" s="149" t="s">
        <v>1345</v>
      </c>
      <c r="G966">
        <f>VLOOKUP(B966,Sheet1!E:N,10,FALSE)</f>
        <v>90</v>
      </c>
      <c r="H966" s="100">
        <f t="shared" si="42"/>
        <v>45899</v>
      </c>
      <c r="J966" t="str">
        <f t="shared" si="43"/>
        <v>Y</v>
      </c>
    </row>
    <row r="967" spans="2:10">
      <c r="B967" s="151" t="s">
        <v>1616</v>
      </c>
      <c r="C967" s="149" t="s">
        <v>720</v>
      </c>
      <c r="D967" s="150">
        <v>45989</v>
      </c>
      <c r="E967" s="149" t="s">
        <v>1617</v>
      </c>
      <c r="F967" s="149" t="s">
        <v>1345</v>
      </c>
      <c r="G967">
        <f>VLOOKUP(B967,Sheet1!E:N,10,FALSE)</f>
        <v>90</v>
      </c>
      <c r="H967" s="100">
        <f t="shared" si="42"/>
        <v>45899</v>
      </c>
      <c r="J967" t="str">
        <f t="shared" si="43"/>
        <v>Y</v>
      </c>
    </row>
    <row r="968" spans="2:10">
      <c r="B968" s="151" t="s">
        <v>1618</v>
      </c>
      <c r="C968" s="149" t="s">
        <v>720</v>
      </c>
      <c r="D968" s="150">
        <v>45998</v>
      </c>
      <c r="E968" s="149" t="s">
        <v>1605</v>
      </c>
      <c r="F968" s="149" t="s">
        <v>1345</v>
      </c>
      <c r="G968">
        <f>VLOOKUP(B968,Sheet1!E:N,10,FALSE)</f>
        <v>90</v>
      </c>
      <c r="H968" s="100">
        <f t="shared" si="42"/>
        <v>45908</v>
      </c>
      <c r="J968" t="str">
        <f t="shared" si="43"/>
        <v>Y</v>
      </c>
    </row>
    <row r="969" spans="2:10">
      <c r="B969" s="151" t="s">
        <v>1619</v>
      </c>
      <c r="C969" s="149" t="s">
        <v>720</v>
      </c>
      <c r="D969" s="150">
        <v>45998</v>
      </c>
      <c r="E969" s="149" t="s">
        <v>1620</v>
      </c>
      <c r="F969" s="149" t="s">
        <v>1345</v>
      </c>
      <c r="G969">
        <f>VLOOKUP(B969,Sheet1!E:N,10,FALSE)</f>
        <v>90</v>
      </c>
      <c r="H969" s="100">
        <f t="shared" si="42"/>
        <v>45908</v>
      </c>
      <c r="J969" t="str">
        <f t="shared" si="43"/>
        <v>Y</v>
      </c>
    </row>
    <row r="970" spans="2:10">
      <c r="B970" s="151" t="s">
        <v>1621</v>
      </c>
      <c r="C970" s="149" t="s">
        <v>720</v>
      </c>
      <c r="D970" s="150">
        <v>46010</v>
      </c>
      <c r="E970" s="149" t="s">
        <v>1622</v>
      </c>
      <c r="F970" s="149" t="s">
        <v>1345</v>
      </c>
      <c r="G970">
        <f>VLOOKUP(B970,Sheet1!E:N,10,FALSE)</f>
        <v>90</v>
      </c>
      <c r="H970" s="100">
        <f t="shared" si="42"/>
        <v>45920</v>
      </c>
      <c r="J970" t="str">
        <f t="shared" si="43"/>
        <v>Y</v>
      </c>
    </row>
    <row r="971" spans="2:10">
      <c r="B971" s="151" t="s">
        <v>1623</v>
      </c>
      <c r="C971" s="149" t="s">
        <v>720</v>
      </c>
      <c r="D971" s="150">
        <v>46010</v>
      </c>
      <c r="E971" s="149" t="s">
        <v>1624</v>
      </c>
      <c r="F971" s="149" t="s">
        <v>1345</v>
      </c>
      <c r="G971">
        <f>VLOOKUP(B971,Sheet1!E:N,10,FALSE)</f>
        <v>90</v>
      </c>
      <c r="H971" s="100">
        <f t="shared" si="42"/>
        <v>45920</v>
      </c>
      <c r="J971" t="str">
        <f t="shared" si="43"/>
        <v>Y</v>
      </c>
    </row>
    <row r="972" spans="2:10">
      <c r="B972" s="151" t="s">
        <v>1625</v>
      </c>
      <c r="C972" s="149" t="s">
        <v>720</v>
      </c>
      <c r="D972" s="150">
        <v>46019</v>
      </c>
      <c r="E972" s="149" t="s">
        <v>1626</v>
      </c>
      <c r="F972" s="149" t="s">
        <v>1345</v>
      </c>
      <c r="G972">
        <f>VLOOKUP(B972,Sheet1!E:N,10,FALSE)</f>
        <v>90</v>
      </c>
      <c r="H972" s="100">
        <f t="shared" si="42"/>
        <v>45929</v>
      </c>
      <c r="J972" t="str">
        <f t="shared" si="43"/>
        <v>Y</v>
      </c>
    </row>
    <row r="973" spans="2:10">
      <c r="B973" s="151" t="s">
        <v>1627</v>
      </c>
      <c r="C973" s="149" t="s">
        <v>720</v>
      </c>
      <c r="D973" s="150">
        <v>46019</v>
      </c>
      <c r="E973" s="149" t="s">
        <v>1620</v>
      </c>
      <c r="F973" s="149" t="s">
        <v>1345</v>
      </c>
      <c r="G973">
        <f>VLOOKUP(B973,Sheet1!E:N,10,FALSE)</f>
        <v>90</v>
      </c>
      <c r="H973" s="100">
        <f t="shared" si="42"/>
        <v>45929</v>
      </c>
      <c r="J973" t="str">
        <f t="shared" si="43"/>
        <v>Y</v>
      </c>
    </row>
    <row r="974" spans="2:10">
      <c r="B974" s="151" t="s">
        <v>1628</v>
      </c>
      <c r="C974" s="149" t="s">
        <v>720</v>
      </c>
      <c r="D974" s="150">
        <v>46031</v>
      </c>
      <c r="E974" s="149" t="s">
        <v>1629</v>
      </c>
      <c r="F974" s="149" t="s">
        <v>1345</v>
      </c>
      <c r="G974">
        <f>VLOOKUP(B974,Sheet1!E:N,10,FALSE)</f>
        <v>90</v>
      </c>
      <c r="H974" s="100">
        <f t="shared" si="42"/>
        <v>45941</v>
      </c>
      <c r="J974" t="str">
        <f t="shared" si="43"/>
        <v>Y</v>
      </c>
    </row>
    <row r="975" spans="2:10">
      <c r="B975" s="151" t="s">
        <v>1630</v>
      </c>
      <c r="C975" s="149" t="s">
        <v>720</v>
      </c>
      <c r="D975" s="150">
        <v>46031</v>
      </c>
      <c r="E975" s="149" t="s">
        <v>1617</v>
      </c>
      <c r="F975" s="149" t="s">
        <v>1345</v>
      </c>
      <c r="G975">
        <f>VLOOKUP(B975,Sheet1!E:N,10,FALSE)</f>
        <v>90</v>
      </c>
      <c r="H975" s="100">
        <f t="shared" si="42"/>
        <v>45941</v>
      </c>
      <c r="J975" t="str">
        <f t="shared" si="43"/>
        <v>Y</v>
      </c>
    </row>
    <row r="976" spans="2:10">
      <c r="B976" s="151" t="s">
        <v>1631</v>
      </c>
      <c r="C976" s="149" t="s">
        <v>720</v>
      </c>
      <c r="D976" s="150">
        <v>46040</v>
      </c>
      <c r="E976" s="149" t="s">
        <v>1605</v>
      </c>
      <c r="F976" s="149" t="s">
        <v>1345</v>
      </c>
      <c r="G976">
        <f>VLOOKUP(B976,Sheet1!E:N,10,FALSE)</f>
        <v>90</v>
      </c>
      <c r="H976" s="100">
        <f t="shared" si="42"/>
        <v>45950</v>
      </c>
      <c r="J976" t="str">
        <f t="shared" si="43"/>
        <v>Y</v>
      </c>
    </row>
    <row r="977" spans="2:10">
      <c r="B977" s="151" t="s">
        <v>1632</v>
      </c>
      <c r="C977" s="149" t="s">
        <v>720</v>
      </c>
      <c r="D977" s="150">
        <v>46040</v>
      </c>
      <c r="E977" s="149" t="s">
        <v>1607</v>
      </c>
      <c r="F977" s="149" t="s">
        <v>1345</v>
      </c>
      <c r="G977">
        <f>VLOOKUP(B977,Sheet1!E:N,10,FALSE)</f>
        <v>90</v>
      </c>
      <c r="H977" s="100">
        <f t="shared" si="42"/>
        <v>45950</v>
      </c>
      <c r="J977" t="str">
        <f t="shared" si="43"/>
        <v>Y</v>
      </c>
    </row>
    <row r="978" spans="2:10">
      <c r="B978" s="151" t="s">
        <v>1633</v>
      </c>
      <c r="C978" s="149" t="s">
        <v>720</v>
      </c>
      <c r="D978" s="150">
        <v>46052</v>
      </c>
      <c r="E978" s="149" t="s">
        <v>1629</v>
      </c>
      <c r="F978" s="149" t="s">
        <v>1345</v>
      </c>
      <c r="G978">
        <f>VLOOKUP(B978,Sheet1!E:N,10,FALSE)</f>
        <v>90</v>
      </c>
      <c r="H978" s="100">
        <f t="shared" si="42"/>
        <v>45962</v>
      </c>
      <c r="J978" t="str">
        <f t="shared" si="43"/>
        <v>Y</v>
      </c>
    </row>
    <row r="979" spans="2:10">
      <c r="B979" s="151" t="s">
        <v>1634</v>
      </c>
      <c r="C979" s="149" t="s">
        <v>720</v>
      </c>
      <c r="D979" s="150">
        <v>46052</v>
      </c>
      <c r="E979" s="149" t="s">
        <v>1617</v>
      </c>
      <c r="F979" s="149" t="s">
        <v>1345</v>
      </c>
      <c r="G979">
        <f>VLOOKUP(B979,Sheet1!E:N,10,FALSE)</f>
        <v>90</v>
      </c>
      <c r="H979" s="100">
        <f t="shared" si="42"/>
        <v>45962</v>
      </c>
      <c r="J979" t="str">
        <f t="shared" si="43"/>
        <v>Y</v>
      </c>
    </row>
    <row r="980" spans="2:10">
      <c r="B980" s="151" t="s">
        <v>1635</v>
      </c>
      <c r="C980" s="149" t="s">
        <v>720</v>
      </c>
      <c r="D980" s="150">
        <v>46061</v>
      </c>
      <c r="E980" s="149" t="s">
        <v>1605</v>
      </c>
      <c r="F980" s="149" t="s">
        <v>1345</v>
      </c>
      <c r="G980">
        <f>VLOOKUP(B980,Sheet1!E:N,10,FALSE)</f>
        <v>90</v>
      </c>
      <c r="H980" s="100">
        <f t="shared" si="42"/>
        <v>45971</v>
      </c>
      <c r="J980" t="str">
        <f t="shared" si="43"/>
        <v>Y</v>
      </c>
    </row>
    <row r="981" spans="2:10">
      <c r="B981" s="151" t="s">
        <v>1636</v>
      </c>
      <c r="C981" s="149" t="s">
        <v>720</v>
      </c>
      <c r="D981" s="150">
        <v>46061</v>
      </c>
      <c r="E981" s="149" t="s">
        <v>1607</v>
      </c>
      <c r="F981" s="149" t="s">
        <v>1345</v>
      </c>
      <c r="G981">
        <f>VLOOKUP(B981,Sheet1!E:N,10,FALSE)</f>
        <v>90</v>
      </c>
      <c r="H981" s="100">
        <f t="shared" si="42"/>
        <v>45971</v>
      </c>
      <c r="J981" t="str">
        <f t="shared" si="43"/>
        <v>Y</v>
      </c>
    </row>
    <row r="982" spans="2:10">
      <c r="B982" s="151" t="s">
        <v>1637</v>
      </c>
      <c r="C982" s="149" t="s">
        <v>720</v>
      </c>
      <c r="D982" s="150">
        <v>46073</v>
      </c>
      <c r="E982" s="149" t="s">
        <v>1629</v>
      </c>
      <c r="F982" s="149" t="s">
        <v>1345</v>
      </c>
      <c r="G982">
        <f>VLOOKUP(B982,Sheet1!E:N,10,FALSE)</f>
        <v>90</v>
      </c>
      <c r="H982" s="100">
        <f t="shared" si="42"/>
        <v>45983</v>
      </c>
      <c r="J982" t="str">
        <f t="shared" si="43"/>
        <v>Y</v>
      </c>
    </row>
    <row r="983" spans="2:10">
      <c r="B983" s="151" t="s">
        <v>1638</v>
      </c>
      <c r="C983" s="149" t="s">
        <v>720</v>
      </c>
      <c r="D983" s="150">
        <v>46073</v>
      </c>
      <c r="E983" s="149" t="s">
        <v>1617</v>
      </c>
      <c r="F983" s="149" t="s">
        <v>1345</v>
      </c>
      <c r="G983">
        <f>VLOOKUP(B983,Sheet1!E:N,10,FALSE)</f>
        <v>90</v>
      </c>
      <c r="H983" s="100">
        <f t="shared" si="42"/>
        <v>45983</v>
      </c>
      <c r="J983" t="str">
        <f t="shared" si="43"/>
        <v>Y</v>
      </c>
    </row>
    <row r="984" spans="2:10">
      <c r="B984" s="151" t="s">
        <v>1639</v>
      </c>
      <c r="C984" s="149" t="s">
        <v>720</v>
      </c>
      <c r="D984" s="150">
        <v>46082</v>
      </c>
      <c r="E984" s="149" t="s">
        <v>1605</v>
      </c>
      <c r="F984" s="149" t="s">
        <v>1345</v>
      </c>
      <c r="G984">
        <f>VLOOKUP(B984,Sheet1!E:N,10,FALSE)</f>
        <v>90</v>
      </c>
      <c r="H984" s="100">
        <f t="shared" si="42"/>
        <v>45992</v>
      </c>
      <c r="J984" t="str">
        <f t="shared" si="43"/>
        <v>Y</v>
      </c>
    </row>
    <row r="985" spans="2:10">
      <c r="B985" s="151" t="s">
        <v>1640</v>
      </c>
      <c r="C985" s="149" t="s">
        <v>720</v>
      </c>
      <c r="D985" s="150">
        <v>46082</v>
      </c>
      <c r="E985" s="149" t="s">
        <v>1607</v>
      </c>
      <c r="F985" s="149" t="s">
        <v>1345</v>
      </c>
      <c r="G985">
        <f>VLOOKUP(B985,Sheet1!E:N,10,FALSE)</f>
        <v>90</v>
      </c>
      <c r="H985" s="100">
        <f t="shared" ref="H985:H986" si="44">D985-G985</f>
        <v>45992</v>
      </c>
      <c r="J985" t="str">
        <f t="shared" si="43"/>
        <v>Y</v>
      </c>
    </row>
    <row r="986" spans="2:10">
      <c r="B986" s="151" t="s">
        <v>1641</v>
      </c>
      <c r="C986" s="149" t="s">
        <v>720</v>
      </c>
      <c r="D986" s="150">
        <v>46094</v>
      </c>
      <c r="E986" s="149" t="s">
        <v>1629</v>
      </c>
      <c r="F986" s="149" t="s">
        <v>1345</v>
      </c>
      <c r="G986">
        <f>VLOOKUP(B986,Sheet1!E:N,10,FALSE)</f>
        <v>90</v>
      </c>
      <c r="H986" s="100">
        <f t="shared" si="44"/>
        <v>46004</v>
      </c>
      <c r="J986" t="str">
        <f t="shared" si="43"/>
        <v>Y</v>
      </c>
    </row>
    <row r="987" spans="2:10" ht="18.75">
      <c r="B987" s="250" t="s">
        <v>1642</v>
      </c>
      <c r="C987" s="250"/>
      <c r="D987" s="250"/>
      <c r="E987" s="250"/>
      <c r="F987" s="250"/>
    </row>
    <row r="988" spans="2:10">
      <c r="B988" s="149" t="s">
        <v>1643</v>
      </c>
      <c r="C988" s="149" t="s">
        <v>131</v>
      </c>
      <c r="D988" s="150">
        <v>45928</v>
      </c>
      <c r="E988" s="149" t="s">
        <v>1644</v>
      </c>
      <c r="F988" s="149" t="s">
        <v>1292</v>
      </c>
      <c r="G988">
        <f>VLOOKUP(B988,Sheet1!E:N,10,FALSE)</f>
        <v>90</v>
      </c>
      <c r="H988" s="100">
        <f t="shared" ref="H988:H1018" si="45">D988-G988</f>
        <v>45838</v>
      </c>
      <c r="J988" t="str">
        <f t="shared" ref="J988:J1018" si="46">IF(H988&gt;$H$1,"Y","N")</f>
        <v>Y</v>
      </c>
    </row>
    <row r="989" spans="2:10">
      <c r="B989" s="149" t="s">
        <v>1645</v>
      </c>
      <c r="C989" s="149" t="s">
        <v>131</v>
      </c>
      <c r="D989" s="150">
        <v>45934</v>
      </c>
      <c r="E989" s="149" t="s">
        <v>1646</v>
      </c>
      <c r="F989" s="149" t="s">
        <v>1301</v>
      </c>
      <c r="G989">
        <f>VLOOKUP(B989,Sheet1!E:N,10,FALSE)</f>
        <v>90</v>
      </c>
      <c r="H989" s="100">
        <f t="shared" si="45"/>
        <v>45844</v>
      </c>
      <c r="J989" t="str">
        <f t="shared" si="46"/>
        <v>Y</v>
      </c>
    </row>
    <row r="990" spans="2:10">
      <c r="B990" s="149" t="s">
        <v>1647</v>
      </c>
      <c r="C990" s="149" t="s">
        <v>131</v>
      </c>
      <c r="D990" s="150">
        <v>45928</v>
      </c>
      <c r="E990" s="149" t="s">
        <v>1648</v>
      </c>
      <c r="F990" s="149" t="s">
        <v>1292</v>
      </c>
      <c r="G990">
        <f>VLOOKUP(B990,Sheet1!E:N,10,FALSE)</f>
        <v>90</v>
      </c>
      <c r="H990" s="100">
        <f t="shared" si="45"/>
        <v>45838</v>
      </c>
      <c r="J990" t="str">
        <f t="shared" si="46"/>
        <v>Y</v>
      </c>
    </row>
    <row r="991" spans="2:10">
      <c r="B991" s="149" t="s">
        <v>1649</v>
      </c>
      <c r="C991" s="149" t="s">
        <v>131</v>
      </c>
      <c r="D991" s="150">
        <v>45934</v>
      </c>
      <c r="E991" s="149" t="s">
        <v>1650</v>
      </c>
      <c r="F991" s="149" t="s">
        <v>1301</v>
      </c>
      <c r="G991">
        <f>VLOOKUP(B991,Sheet1!E:N,10,FALSE)</f>
        <v>90</v>
      </c>
      <c r="H991" s="100">
        <f t="shared" si="45"/>
        <v>45844</v>
      </c>
      <c r="J991" t="str">
        <f t="shared" si="46"/>
        <v>Y</v>
      </c>
    </row>
    <row r="992" spans="2:10">
      <c r="B992" s="149" t="s">
        <v>1651</v>
      </c>
      <c r="C992" s="149" t="s">
        <v>131</v>
      </c>
      <c r="D992" s="150">
        <v>45941</v>
      </c>
      <c r="E992" s="149" t="s">
        <v>1652</v>
      </c>
      <c r="F992" s="149" t="s">
        <v>1301</v>
      </c>
      <c r="G992">
        <f>VLOOKUP(B992,Sheet1!E:N,10,FALSE)</f>
        <v>90</v>
      </c>
      <c r="H992" s="100">
        <f t="shared" si="45"/>
        <v>45851</v>
      </c>
      <c r="J992" t="str">
        <f t="shared" si="46"/>
        <v>Y</v>
      </c>
    </row>
    <row r="993" spans="2:10">
      <c r="B993" s="149" t="s">
        <v>1653</v>
      </c>
      <c r="C993" s="149" t="s">
        <v>131</v>
      </c>
      <c r="D993" s="150">
        <v>45948</v>
      </c>
      <c r="E993" s="149" t="s">
        <v>1646</v>
      </c>
      <c r="F993" s="149" t="s">
        <v>1301</v>
      </c>
      <c r="G993">
        <f>VLOOKUP(B993,Sheet1!E:N,10,FALSE)</f>
        <v>90</v>
      </c>
      <c r="H993" s="100">
        <f t="shared" si="45"/>
        <v>45858</v>
      </c>
      <c r="J993" t="str">
        <f t="shared" si="46"/>
        <v>Y</v>
      </c>
    </row>
    <row r="994" spans="2:10">
      <c r="B994" s="149" t="s">
        <v>1654</v>
      </c>
      <c r="C994" s="149" t="s">
        <v>131</v>
      </c>
      <c r="D994" s="150">
        <v>45948</v>
      </c>
      <c r="E994" s="149" t="s">
        <v>1655</v>
      </c>
      <c r="F994" s="149" t="s">
        <v>1301</v>
      </c>
      <c r="G994">
        <f>VLOOKUP(B994,Sheet1!E:N,10,FALSE)</f>
        <v>90</v>
      </c>
      <c r="H994" s="100">
        <f t="shared" si="45"/>
        <v>45858</v>
      </c>
      <c r="J994" t="str">
        <f t="shared" si="46"/>
        <v>Y</v>
      </c>
    </row>
    <row r="995" spans="2:10">
      <c r="B995" s="149" t="s">
        <v>1656</v>
      </c>
      <c r="C995" s="149" t="s">
        <v>131</v>
      </c>
      <c r="D995" s="150">
        <v>45955</v>
      </c>
      <c r="E995" s="149" t="s">
        <v>1657</v>
      </c>
      <c r="F995" s="149" t="s">
        <v>1301</v>
      </c>
      <c r="G995">
        <f>VLOOKUP(B995,Sheet1!E:N,10,FALSE)</f>
        <v>90</v>
      </c>
      <c r="H995" s="100">
        <f t="shared" si="45"/>
        <v>45865</v>
      </c>
      <c r="J995" t="str">
        <f t="shared" si="46"/>
        <v>Y</v>
      </c>
    </row>
    <row r="996" spans="2:10">
      <c r="B996" s="149" t="s">
        <v>1658</v>
      </c>
      <c r="C996" s="149" t="s">
        <v>131</v>
      </c>
      <c r="D996" s="150">
        <v>45955</v>
      </c>
      <c r="E996" s="149" t="s">
        <v>1659</v>
      </c>
      <c r="F996" s="149" t="s">
        <v>1301</v>
      </c>
      <c r="G996">
        <f>VLOOKUP(B996,Sheet1!E:N,10,FALSE)</f>
        <v>90</v>
      </c>
      <c r="H996" s="100">
        <f t="shared" si="45"/>
        <v>45865</v>
      </c>
      <c r="J996" t="str">
        <f t="shared" si="46"/>
        <v>Y</v>
      </c>
    </row>
    <row r="997" spans="2:10">
      <c r="B997" s="149" t="s">
        <v>1660</v>
      </c>
      <c r="C997" s="149" t="s">
        <v>131</v>
      </c>
      <c r="D997" s="150">
        <v>45962</v>
      </c>
      <c r="E997" s="149" t="s">
        <v>1652</v>
      </c>
      <c r="F997" s="149" t="s">
        <v>1301</v>
      </c>
      <c r="G997">
        <f>VLOOKUP(B997,Sheet1!E:N,10,FALSE)</f>
        <v>90</v>
      </c>
      <c r="H997" s="100">
        <f t="shared" si="45"/>
        <v>45872</v>
      </c>
      <c r="J997" t="str">
        <f t="shared" si="46"/>
        <v>Y</v>
      </c>
    </row>
    <row r="998" spans="2:10">
      <c r="B998" s="149" t="s">
        <v>1661</v>
      </c>
      <c r="C998" s="149" t="s">
        <v>131</v>
      </c>
      <c r="D998" s="150">
        <v>45969</v>
      </c>
      <c r="E998" s="149" t="s">
        <v>1646</v>
      </c>
      <c r="F998" s="149" t="s">
        <v>1301</v>
      </c>
      <c r="G998">
        <f>VLOOKUP(B998,Sheet1!E:N,10,FALSE)</f>
        <v>90</v>
      </c>
      <c r="H998" s="100">
        <f t="shared" si="45"/>
        <v>45879</v>
      </c>
      <c r="J998" t="str">
        <f t="shared" si="46"/>
        <v>Y</v>
      </c>
    </row>
    <row r="999" spans="2:10">
      <c r="B999" s="149" t="s">
        <v>1662</v>
      </c>
      <c r="C999" s="149" t="s">
        <v>131</v>
      </c>
      <c r="D999" s="150">
        <v>45969</v>
      </c>
      <c r="E999" s="149" t="s">
        <v>1655</v>
      </c>
      <c r="F999" s="149" t="s">
        <v>1301</v>
      </c>
      <c r="G999">
        <f>VLOOKUP(B999,Sheet1!E:N,10,FALSE)</f>
        <v>90</v>
      </c>
      <c r="H999" s="100">
        <f t="shared" si="45"/>
        <v>45879</v>
      </c>
      <c r="J999" t="str">
        <f t="shared" si="46"/>
        <v>Y</v>
      </c>
    </row>
    <row r="1000" spans="2:10">
      <c r="B1000" s="149" t="s">
        <v>1663</v>
      </c>
      <c r="C1000" s="149" t="s">
        <v>131</v>
      </c>
      <c r="D1000" s="150">
        <v>45976</v>
      </c>
      <c r="E1000" s="149" t="s">
        <v>1657</v>
      </c>
      <c r="F1000" s="149" t="s">
        <v>1301</v>
      </c>
      <c r="G1000">
        <f>VLOOKUP(B1000,Sheet1!E:N,10,FALSE)</f>
        <v>90</v>
      </c>
      <c r="H1000" s="100">
        <f t="shared" si="45"/>
        <v>45886</v>
      </c>
      <c r="J1000" t="str">
        <f t="shared" si="46"/>
        <v>Y</v>
      </c>
    </row>
    <row r="1001" spans="2:10">
      <c r="B1001" s="149" t="s">
        <v>1664</v>
      </c>
      <c r="C1001" s="149" t="s">
        <v>131</v>
      </c>
      <c r="D1001" s="150">
        <v>45976</v>
      </c>
      <c r="E1001" s="149" t="s">
        <v>1655</v>
      </c>
      <c r="F1001" s="149" t="s">
        <v>1301</v>
      </c>
      <c r="G1001">
        <f>VLOOKUP(B1001,Sheet1!E:N,10,FALSE)</f>
        <v>90</v>
      </c>
      <c r="H1001" s="100">
        <f t="shared" si="45"/>
        <v>45886</v>
      </c>
      <c r="J1001" t="str">
        <f t="shared" si="46"/>
        <v>Y</v>
      </c>
    </row>
    <row r="1002" spans="2:10">
      <c r="B1002" s="149" t="s">
        <v>1665</v>
      </c>
      <c r="C1002" s="149" t="s">
        <v>131</v>
      </c>
      <c r="D1002" s="150">
        <v>45983</v>
      </c>
      <c r="E1002" s="149" t="s">
        <v>1646</v>
      </c>
      <c r="F1002" s="149" t="s">
        <v>1301</v>
      </c>
      <c r="G1002">
        <f>VLOOKUP(B1002,Sheet1!E:N,10,FALSE)</f>
        <v>90</v>
      </c>
      <c r="H1002" s="100">
        <f t="shared" si="45"/>
        <v>45893</v>
      </c>
      <c r="J1002" t="str">
        <f t="shared" si="46"/>
        <v>Y</v>
      </c>
    </row>
    <row r="1003" spans="2:10">
      <c r="B1003" s="149" t="s">
        <v>1666</v>
      </c>
      <c r="C1003" s="149" t="s">
        <v>131</v>
      </c>
      <c r="D1003" s="150">
        <v>45990</v>
      </c>
      <c r="E1003" s="149" t="s">
        <v>1667</v>
      </c>
      <c r="F1003" s="149" t="s">
        <v>1301</v>
      </c>
      <c r="G1003">
        <f>VLOOKUP(B1003,Sheet1!E:N,10,FALSE)</f>
        <v>90</v>
      </c>
      <c r="H1003" s="100">
        <f t="shared" si="45"/>
        <v>45900</v>
      </c>
      <c r="J1003" t="str">
        <f t="shared" si="46"/>
        <v>Y</v>
      </c>
    </row>
    <row r="1004" spans="2:10">
      <c r="B1004" s="149" t="s">
        <v>1668</v>
      </c>
      <c r="C1004" s="149" t="s">
        <v>131</v>
      </c>
      <c r="D1004" s="150">
        <v>46000</v>
      </c>
      <c r="E1004" s="149" t="s">
        <v>1669</v>
      </c>
      <c r="F1004" s="149" t="s">
        <v>1301</v>
      </c>
      <c r="G1004">
        <f>VLOOKUP(B1004,Sheet1!E:N,10,FALSE)</f>
        <v>90</v>
      </c>
      <c r="H1004" s="100">
        <f t="shared" si="45"/>
        <v>45910</v>
      </c>
      <c r="J1004" t="str">
        <f t="shared" si="46"/>
        <v>Y</v>
      </c>
    </row>
    <row r="1005" spans="2:10">
      <c r="B1005" s="149" t="s">
        <v>1670</v>
      </c>
      <c r="C1005" s="149" t="s">
        <v>131</v>
      </c>
      <c r="D1005" s="150">
        <v>46011</v>
      </c>
      <c r="E1005" s="149" t="s">
        <v>1671</v>
      </c>
      <c r="F1005" s="149" t="s">
        <v>1301</v>
      </c>
      <c r="G1005">
        <f>VLOOKUP(B1005,Sheet1!E:N,10,FALSE)</f>
        <v>90</v>
      </c>
      <c r="H1005" s="100">
        <f t="shared" si="45"/>
        <v>45921</v>
      </c>
      <c r="J1005" t="str">
        <f t="shared" si="46"/>
        <v>Y</v>
      </c>
    </row>
    <row r="1006" spans="2:10">
      <c r="B1006" s="149" t="s">
        <v>1672</v>
      </c>
      <c r="C1006" s="149" t="s">
        <v>131</v>
      </c>
      <c r="D1006" s="150">
        <v>46011</v>
      </c>
      <c r="E1006" s="149" t="s">
        <v>1673</v>
      </c>
      <c r="F1006" s="149" t="s">
        <v>1301</v>
      </c>
      <c r="G1006">
        <f>VLOOKUP(B1006,Sheet1!E:N,10,FALSE)</f>
        <v>90</v>
      </c>
      <c r="H1006" s="100">
        <f t="shared" si="45"/>
        <v>45921</v>
      </c>
      <c r="J1006" t="str">
        <f t="shared" si="46"/>
        <v>Y</v>
      </c>
    </row>
    <row r="1007" spans="2:10">
      <c r="B1007" s="149" t="s">
        <v>1674</v>
      </c>
      <c r="C1007" s="149" t="s">
        <v>131</v>
      </c>
      <c r="D1007" s="150">
        <v>46018</v>
      </c>
      <c r="E1007" s="149" t="s">
        <v>1675</v>
      </c>
      <c r="F1007" s="149" t="s">
        <v>1301</v>
      </c>
      <c r="G1007">
        <f>VLOOKUP(B1007,Sheet1!E:N,10,FALSE)</f>
        <v>90</v>
      </c>
      <c r="H1007" s="100">
        <f t="shared" si="45"/>
        <v>45928</v>
      </c>
      <c r="J1007" t="str">
        <f t="shared" si="46"/>
        <v>Y</v>
      </c>
    </row>
    <row r="1008" spans="2:10">
      <c r="B1008" s="149" t="s">
        <v>1676</v>
      </c>
      <c r="C1008" s="149" t="s">
        <v>131</v>
      </c>
      <c r="D1008" s="150">
        <v>46025</v>
      </c>
      <c r="E1008" s="149" t="s">
        <v>1646</v>
      </c>
      <c r="F1008" s="149" t="s">
        <v>1301</v>
      </c>
      <c r="G1008">
        <f>VLOOKUP(B1008,Sheet1!E:N,10,FALSE)</f>
        <v>90</v>
      </c>
      <c r="H1008" s="100">
        <f t="shared" si="45"/>
        <v>45935</v>
      </c>
      <c r="J1008" t="str">
        <f t="shared" si="46"/>
        <v>Y</v>
      </c>
    </row>
    <row r="1009" spans="2:10">
      <c r="B1009" s="149" t="s">
        <v>1677</v>
      </c>
      <c r="C1009" s="149" t="s">
        <v>131</v>
      </c>
      <c r="D1009" s="150">
        <v>46109</v>
      </c>
      <c r="E1009" s="149" t="s">
        <v>1657</v>
      </c>
      <c r="F1009" s="149" t="s">
        <v>1301</v>
      </c>
      <c r="G1009">
        <f>VLOOKUP(B1009,Sheet1!E:N,10,FALSE)</f>
        <v>90</v>
      </c>
      <c r="H1009" s="100">
        <f t="shared" si="45"/>
        <v>46019</v>
      </c>
      <c r="J1009" t="str">
        <f t="shared" si="46"/>
        <v>Y</v>
      </c>
    </row>
    <row r="1010" spans="2:10">
      <c r="B1010" s="149" t="s">
        <v>1678</v>
      </c>
      <c r="C1010" s="149" t="s">
        <v>131</v>
      </c>
      <c r="D1010" s="150">
        <v>46109</v>
      </c>
      <c r="E1010" s="149" t="s">
        <v>1679</v>
      </c>
      <c r="F1010" s="149" t="s">
        <v>1314</v>
      </c>
      <c r="G1010">
        <f>VLOOKUP(B1010,Sheet1!E:N,10,FALSE)</f>
        <v>90</v>
      </c>
      <c r="H1010" s="100">
        <f t="shared" si="45"/>
        <v>46019</v>
      </c>
      <c r="J1010" t="str">
        <f t="shared" si="46"/>
        <v>Y</v>
      </c>
    </row>
    <row r="1011" spans="2:10">
      <c r="B1011" s="149" t="s">
        <v>1680</v>
      </c>
      <c r="C1011" s="149" t="s">
        <v>422</v>
      </c>
      <c r="D1011" s="150">
        <v>46068</v>
      </c>
      <c r="E1011" s="149" t="s">
        <v>1681</v>
      </c>
      <c r="F1011" s="149" t="s">
        <v>1301</v>
      </c>
      <c r="G1011">
        <f>VLOOKUP(B1011,Sheet1!E:N,10,FALSE)</f>
        <v>90</v>
      </c>
      <c r="H1011" s="100">
        <f t="shared" si="45"/>
        <v>45978</v>
      </c>
      <c r="J1011" t="str">
        <f t="shared" si="46"/>
        <v>Y</v>
      </c>
    </row>
    <row r="1012" spans="2:10">
      <c r="B1012" s="149" t="s">
        <v>1682</v>
      </c>
      <c r="C1012" s="149" t="s">
        <v>202</v>
      </c>
      <c r="D1012" s="150">
        <v>45997</v>
      </c>
      <c r="E1012" s="149" t="s">
        <v>1681</v>
      </c>
      <c r="F1012" s="149" t="s">
        <v>1301</v>
      </c>
      <c r="G1012">
        <f>VLOOKUP(B1012,Sheet1!E:N,10,FALSE)</f>
        <v>90</v>
      </c>
      <c r="H1012" s="100">
        <f t="shared" si="45"/>
        <v>45907</v>
      </c>
      <c r="J1012" t="str">
        <f t="shared" si="46"/>
        <v>Y</v>
      </c>
    </row>
    <row r="1013" spans="2:10">
      <c r="B1013" s="149" t="s">
        <v>1683</v>
      </c>
      <c r="C1013" s="149" t="s">
        <v>202</v>
      </c>
      <c r="D1013" s="150">
        <v>46119</v>
      </c>
      <c r="E1013" s="149" t="s">
        <v>1669</v>
      </c>
      <c r="F1013" s="149" t="s">
        <v>1301</v>
      </c>
      <c r="G1013">
        <f>VLOOKUP(B1013,Sheet1!E:N,10,FALSE)</f>
        <v>90</v>
      </c>
      <c r="H1013" s="100">
        <f t="shared" si="45"/>
        <v>46029</v>
      </c>
      <c r="J1013" t="str">
        <f t="shared" si="46"/>
        <v>Y</v>
      </c>
    </row>
    <row r="1014" spans="2:10">
      <c r="B1014" s="149" t="s">
        <v>1684</v>
      </c>
      <c r="C1014" s="149" t="s">
        <v>202</v>
      </c>
      <c r="D1014" s="150">
        <v>46130</v>
      </c>
      <c r="E1014" s="149" t="s">
        <v>1657</v>
      </c>
      <c r="F1014" s="149" t="s">
        <v>1301</v>
      </c>
      <c r="G1014">
        <f>VLOOKUP(B1014,Sheet1!E:N,10,FALSE)</f>
        <v>90</v>
      </c>
      <c r="H1014" s="100">
        <f t="shared" si="45"/>
        <v>46040</v>
      </c>
      <c r="J1014" t="str">
        <f t="shared" si="46"/>
        <v>Y</v>
      </c>
    </row>
    <row r="1015" spans="2:10">
      <c r="B1015" s="149" t="s">
        <v>1685</v>
      </c>
      <c r="C1015" s="149" t="s">
        <v>202</v>
      </c>
      <c r="D1015" s="150">
        <v>46130</v>
      </c>
      <c r="E1015" s="149" t="s">
        <v>1655</v>
      </c>
      <c r="F1015" s="149" t="s">
        <v>1301</v>
      </c>
      <c r="G1015">
        <f>VLOOKUP(B1015,Sheet1!E:N,10,FALSE)</f>
        <v>90</v>
      </c>
      <c r="H1015" s="100">
        <f t="shared" si="45"/>
        <v>46040</v>
      </c>
      <c r="J1015" t="str">
        <f t="shared" si="46"/>
        <v>Y</v>
      </c>
    </row>
    <row r="1016" spans="2:10">
      <c r="B1016" s="149" t="s">
        <v>1686</v>
      </c>
      <c r="C1016" s="149" t="s">
        <v>202</v>
      </c>
      <c r="D1016" s="150">
        <v>46130</v>
      </c>
      <c r="E1016" s="149" t="s">
        <v>1687</v>
      </c>
      <c r="F1016" s="149" t="s">
        <v>1314</v>
      </c>
      <c r="G1016">
        <f>VLOOKUP(B1016,Sheet1!E:N,10,FALSE)</f>
        <v>90</v>
      </c>
      <c r="H1016" s="100">
        <f t="shared" si="45"/>
        <v>46040</v>
      </c>
      <c r="J1016" t="str">
        <f t="shared" si="46"/>
        <v>Y</v>
      </c>
    </row>
    <row r="1017" spans="2:10">
      <c r="B1017" s="149" t="s">
        <v>1688</v>
      </c>
      <c r="C1017" s="149" t="s">
        <v>202</v>
      </c>
      <c r="D1017" s="150">
        <v>46137</v>
      </c>
      <c r="E1017" s="149" t="s">
        <v>1689</v>
      </c>
      <c r="F1017" s="149" t="s">
        <v>1314</v>
      </c>
      <c r="G1017">
        <f>VLOOKUP(B1017,Sheet1!E:N,10,FALSE)</f>
        <v>90</v>
      </c>
      <c r="H1017" s="100">
        <f t="shared" si="45"/>
        <v>46047</v>
      </c>
      <c r="J1017" t="str">
        <f t="shared" si="46"/>
        <v>Y</v>
      </c>
    </row>
    <row r="1018" spans="2:10">
      <c r="B1018" s="149" t="s">
        <v>1690</v>
      </c>
      <c r="C1018" s="149" t="s">
        <v>202</v>
      </c>
      <c r="D1018" s="150">
        <v>46137</v>
      </c>
      <c r="E1018" s="149" t="s">
        <v>1646</v>
      </c>
      <c r="F1018" s="149" t="s">
        <v>1301</v>
      </c>
      <c r="G1018">
        <f>VLOOKUP(B1018,Sheet1!E:N,10,FALSE)</f>
        <v>90</v>
      </c>
      <c r="H1018" s="100">
        <f t="shared" si="45"/>
        <v>46047</v>
      </c>
      <c r="J1018" t="str">
        <f t="shared" si="46"/>
        <v>Y</v>
      </c>
    </row>
    <row r="1019" spans="2:10" ht="18.75">
      <c r="B1019" s="250" t="s">
        <v>1691</v>
      </c>
      <c r="C1019" s="250"/>
      <c r="D1019" s="250"/>
      <c r="E1019" s="250"/>
      <c r="F1019" s="250"/>
    </row>
    <row r="1020" spans="2:10">
      <c r="B1020" s="149" t="s">
        <v>1692</v>
      </c>
      <c r="C1020" s="149" t="s">
        <v>137</v>
      </c>
      <c r="D1020" s="150">
        <v>45935</v>
      </c>
      <c r="E1020" s="149" t="s">
        <v>1693</v>
      </c>
      <c r="F1020" s="149" t="s">
        <v>1292</v>
      </c>
      <c r="G1020">
        <f>VLOOKUP(B1020,Sheet1!E:N,10,FALSE)</f>
        <v>75</v>
      </c>
      <c r="H1020" s="100">
        <f t="shared" ref="H1020:H1032" si="47">D1020-G1020</f>
        <v>45860</v>
      </c>
      <c r="J1020" t="str">
        <f t="shared" ref="J1020:J1032" si="48">IF(H1020&gt;$H$1,"Y","N")</f>
        <v>Y</v>
      </c>
    </row>
    <row r="1021" spans="2:10">
      <c r="B1021" s="149" t="s">
        <v>1694</v>
      </c>
      <c r="C1021" s="149" t="s">
        <v>137</v>
      </c>
      <c r="D1021" s="150">
        <v>46132</v>
      </c>
      <c r="E1021" s="149" t="s">
        <v>1693</v>
      </c>
      <c r="F1021" s="149" t="s">
        <v>1314</v>
      </c>
      <c r="G1021">
        <f>VLOOKUP(B1021,Sheet1!E:N,10,FALSE)</f>
        <v>75</v>
      </c>
      <c r="H1021" s="100">
        <f t="shared" si="47"/>
        <v>46057</v>
      </c>
      <c r="J1021" t="str">
        <f t="shared" si="48"/>
        <v>Y</v>
      </c>
    </row>
    <row r="1022" spans="2:10">
      <c r="B1022" s="149" t="s">
        <v>1695</v>
      </c>
      <c r="C1022" s="149" t="s">
        <v>131</v>
      </c>
      <c r="D1022" s="150">
        <v>45928</v>
      </c>
      <c r="E1022" s="149" t="s">
        <v>1696</v>
      </c>
      <c r="F1022" s="149" t="s">
        <v>1292</v>
      </c>
      <c r="G1022">
        <f>VLOOKUP(B1022,Sheet1!E:N,10,FALSE)</f>
        <v>90</v>
      </c>
      <c r="H1022" s="100">
        <f t="shared" si="47"/>
        <v>45838</v>
      </c>
      <c r="J1022" t="str">
        <f t="shared" si="48"/>
        <v>Y</v>
      </c>
    </row>
    <row r="1023" spans="2:10">
      <c r="B1023" s="149" t="s">
        <v>1697</v>
      </c>
      <c r="C1023" s="149" t="s">
        <v>131</v>
      </c>
      <c r="D1023" s="150">
        <v>45941</v>
      </c>
      <c r="E1023" s="149" t="s">
        <v>1698</v>
      </c>
      <c r="F1023" s="149" t="s">
        <v>1301</v>
      </c>
      <c r="G1023">
        <f>VLOOKUP(B1023,Sheet1!E:N,10,FALSE)</f>
        <v>90</v>
      </c>
      <c r="H1023" s="100">
        <f t="shared" si="47"/>
        <v>45851</v>
      </c>
      <c r="J1023" t="str">
        <f t="shared" si="48"/>
        <v>Y</v>
      </c>
    </row>
    <row r="1024" spans="2:10">
      <c r="B1024" s="149" t="s">
        <v>1699</v>
      </c>
      <c r="C1024" s="149" t="s">
        <v>131</v>
      </c>
      <c r="D1024" s="150">
        <v>45962</v>
      </c>
      <c r="E1024" s="149" t="s">
        <v>1698</v>
      </c>
      <c r="F1024" s="149" t="s">
        <v>1301</v>
      </c>
      <c r="G1024">
        <f>VLOOKUP(B1024,Sheet1!E:N,10,FALSE)</f>
        <v>90</v>
      </c>
      <c r="H1024" s="100">
        <f t="shared" si="47"/>
        <v>45872</v>
      </c>
      <c r="J1024" t="str">
        <f t="shared" si="48"/>
        <v>Y</v>
      </c>
    </row>
    <row r="1025" spans="2:10">
      <c r="B1025" s="149" t="s">
        <v>1700</v>
      </c>
      <c r="C1025" s="149" t="s">
        <v>131</v>
      </c>
      <c r="D1025" s="150">
        <v>46116</v>
      </c>
      <c r="E1025" s="149" t="s">
        <v>1701</v>
      </c>
      <c r="F1025" s="149" t="s">
        <v>1314</v>
      </c>
      <c r="G1025">
        <f>VLOOKUP(B1025,Sheet1!E:N,10,FALSE)</f>
        <v>90</v>
      </c>
      <c r="H1025" s="100">
        <f t="shared" si="47"/>
        <v>46026</v>
      </c>
      <c r="J1025" t="str">
        <f t="shared" si="48"/>
        <v>Y</v>
      </c>
    </row>
    <row r="1026" spans="2:10">
      <c r="B1026" s="149" t="s">
        <v>1702</v>
      </c>
      <c r="C1026" s="149" t="s">
        <v>131</v>
      </c>
      <c r="D1026" s="150">
        <v>46141</v>
      </c>
      <c r="E1026" s="149" t="s">
        <v>1703</v>
      </c>
      <c r="F1026" s="149" t="s">
        <v>133</v>
      </c>
      <c r="G1026">
        <f>VLOOKUP(B1026,Sheet1!E:N,10,FALSE)</f>
        <v>75</v>
      </c>
      <c r="H1026" s="100">
        <f t="shared" si="47"/>
        <v>46066</v>
      </c>
      <c r="J1026" t="str">
        <f t="shared" si="48"/>
        <v>Y</v>
      </c>
    </row>
    <row r="1027" spans="2:10">
      <c r="B1027" s="149" t="s">
        <v>1704</v>
      </c>
      <c r="C1027" s="149" t="s">
        <v>176</v>
      </c>
      <c r="D1027" s="150">
        <v>45951</v>
      </c>
      <c r="E1027" s="149" t="s">
        <v>1705</v>
      </c>
      <c r="F1027" s="149" t="s">
        <v>1301</v>
      </c>
      <c r="G1027">
        <f>VLOOKUP(B1027,Sheet1!E:N,10,FALSE)</f>
        <v>75</v>
      </c>
      <c r="H1027" s="100">
        <f t="shared" si="47"/>
        <v>45876</v>
      </c>
      <c r="J1027" t="str">
        <f t="shared" si="48"/>
        <v>Y</v>
      </c>
    </row>
    <row r="1028" spans="2:10">
      <c r="B1028" s="149" t="s">
        <v>1706</v>
      </c>
      <c r="C1028" s="149" t="s">
        <v>176</v>
      </c>
      <c r="D1028" s="150">
        <v>46139</v>
      </c>
      <c r="E1028" s="149" t="s">
        <v>1707</v>
      </c>
      <c r="F1028" s="149" t="s">
        <v>1314</v>
      </c>
      <c r="G1028">
        <f>VLOOKUP(B1028,Sheet1!E:N,10,FALSE)</f>
        <v>90</v>
      </c>
      <c r="H1028" s="100">
        <f t="shared" si="47"/>
        <v>46049</v>
      </c>
      <c r="J1028" t="str">
        <f t="shared" si="48"/>
        <v>Y</v>
      </c>
    </row>
    <row r="1029" spans="2:10">
      <c r="B1029" s="149" t="s">
        <v>1708</v>
      </c>
      <c r="C1029" s="149" t="s">
        <v>135</v>
      </c>
      <c r="D1029" s="150">
        <v>45935</v>
      </c>
      <c r="E1029" s="149" t="s">
        <v>1709</v>
      </c>
      <c r="F1029" s="149" t="s">
        <v>139</v>
      </c>
      <c r="G1029">
        <f>VLOOKUP(B1029,Sheet1!E:N,10,FALSE)</f>
        <v>90</v>
      </c>
      <c r="H1029" s="100">
        <f t="shared" si="47"/>
        <v>45845</v>
      </c>
      <c r="J1029" t="str">
        <f t="shared" si="48"/>
        <v>Y</v>
      </c>
    </row>
    <row r="1030" spans="2:10">
      <c r="B1030" s="149" t="s">
        <v>1710</v>
      </c>
      <c r="C1030" s="149" t="s">
        <v>135</v>
      </c>
      <c r="D1030" s="150">
        <v>46131</v>
      </c>
      <c r="E1030" s="149" t="s">
        <v>1709</v>
      </c>
      <c r="F1030" s="149" t="s">
        <v>139</v>
      </c>
      <c r="G1030">
        <f>VLOOKUP(B1030,Sheet1!E:N,10,FALSE)</f>
        <v>90</v>
      </c>
      <c r="H1030" s="100">
        <f t="shared" si="47"/>
        <v>46041</v>
      </c>
      <c r="J1030" t="str">
        <f t="shared" si="48"/>
        <v>Y</v>
      </c>
    </row>
    <row r="1031" spans="2:10">
      <c r="B1031" s="149" t="s">
        <v>1711</v>
      </c>
      <c r="C1031" s="149" t="s">
        <v>202</v>
      </c>
      <c r="D1031" s="150">
        <v>45924</v>
      </c>
      <c r="E1031" s="149" t="s">
        <v>1707</v>
      </c>
      <c r="F1031" s="149" t="s">
        <v>1292</v>
      </c>
      <c r="G1031">
        <f>VLOOKUP(B1031,Sheet1!E:N,10,FALSE)</f>
        <v>90</v>
      </c>
      <c r="H1031" s="100">
        <f t="shared" si="47"/>
        <v>45834</v>
      </c>
      <c r="J1031" t="str">
        <f t="shared" si="48"/>
        <v>Y</v>
      </c>
    </row>
    <row r="1032" spans="2:10">
      <c r="B1032" s="149" t="s">
        <v>1712</v>
      </c>
      <c r="C1032" s="149" t="s">
        <v>202</v>
      </c>
      <c r="D1032" s="150">
        <v>46144</v>
      </c>
      <c r="E1032" s="149" t="s">
        <v>1693</v>
      </c>
      <c r="F1032" s="149" t="s">
        <v>1314</v>
      </c>
      <c r="G1032">
        <f>VLOOKUP(B1032,Sheet1!E:N,10,FALSE)</f>
        <v>75</v>
      </c>
      <c r="H1032" s="100">
        <f t="shared" si="47"/>
        <v>46069</v>
      </c>
      <c r="J1032" t="str">
        <f t="shared" si="48"/>
        <v>Y</v>
      </c>
    </row>
    <row r="1033" spans="2:10" ht="18.75">
      <c r="B1033" s="252" t="s">
        <v>1770</v>
      </c>
      <c r="C1033" s="253"/>
      <c r="D1033" s="253"/>
      <c r="E1033" s="253"/>
      <c r="F1033" s="254"/>
    </row>
    <row r="1034" spans="2:10">
      <c r="B1034" s="213" t="s">
        <v>1714</v>
      </c>
      <c r="C1034" s="213" t="s">
        <v>1715</v>
      </c>
      <c r="D1034" s="214" t="s">
        <v>1771</v>
      </c>
      <c r="E1034" s="213" t="s">
        <v>1772</v>
      </c>
      <c r="F1034" s="213" t="s">
        <v>1718</v>
      </c>
      <c r="J1034" t="s">
        <v>1773</v>
      </c>
    </row>
    <row r="1035" spans="2:10">
      <c r="B1035" s="213" t="s">
        <v>1720</v>
      </c>
      <c r="C1035" s="213" t="s">
        <v>1715</v>
      </c>
      <c r="D1035" s="214" t="s">
        <v>1774</v>
      </c>
      <c r="E1035" s="213" t="s">
        <v>1722</v>
      </c>
      <c r="F1035" s="213" t="s">
        <v>1718</v>
      </c>
      <c r="J1035" t="s">
        <v>1773</v>
      </c>
    </row>
    <row r="1036" spans="2:10">
      <c r="B1036" s="213" t="s">
        <v>1775</v>
      </c>
      <c r="C1036" s="213" t="s">
        <v>1776</v>
      </c>
      <c r="D1036" s="214" t="s">
        <v>1777</v>
      </c>
      <c r="E1036" s="213" t="s">
        <v>1778</v>
      </c>
      <c r="F1036" s="213" t="s">
        <v>1779</v>
      </c>
      <c r="J1036" t="s">
        <v>1773</v>
      </c>
    </row>
    <row r="1037" spans="2:10">
      <c r="B1037" s="213" t="s">
        <v>1723</v>
      </c>
      <c r="C1037" s="213" t="s">
        <v>1724</v>
      </c>
      <c r="D1037" s="214" t="s">
        <v>1780</v>
      </c>
      <c r="E1037" s="213" t="s">
        <v>1726</v>
      </c>
      <c r="F1037" s="213" t="s">
        <v>1727</v>
      </c>
      <c r="J1037" t="s">
        <v>1773</v>
      </c>
    </row>
    <row r="1038" spans="2:10">
      <c r="B1038" s="213" t="s">
        <v>1728</v>
      </c>
      <c r="C1038" s="213" t="s">
        <v>1724</v>
      </c>
      <c r="D1038" s="214" t="s">
        <v>1781</v>
      </c>
      <c r="E1038" s="213" t="s">
        <v>1730</v>
      </c>
      <c r="F1038" s="213" t="s">
        <v>1727</v>
      </c>
      <c r="J1038" t="s">
        <v>1773</v>
      </c>
    </row>
    <row r="1039" spans="2:10">
      <c r="B1039" s="213" t="s">
        <v>1731</v>
      </c>
      <c r="C1039" s="213" t="s">
        <v>1724</v>
      </c>
      <c r="D1039" s="214" t="s">
        <v>1782</v>
      </c>
      <c r="E1039" s="213" t="s">
        <v>1733</v>
      </c>
      <c r="F1039" s="213" t="s">
        <v>1734</v>
      </c>
      <c r="J1039" t="s">
        <v>1773</v>
      </c>
    </row>
    <row r="1040" spans="2:10">
      <c r="B1040" s="213" t="s">
        <v>1735</v>
      </c>
      <c r="C1040" s="213" t="s">
        <v>1724</v>
      </c>
      <c r="D1040" s="214" t="s">
        <v>1783</v>
      </c>
      <c r="E1040" s="213" t="s">
        <v>1737</v>
      </c>
      <c r="F1040" s="213" t="s">
        <v>1727</v>
      </c>
      <c r="J1040" t="s">
        <v>1773</v>
      </c>
    </row>
    <row r="1041" spans="2:10">
      <c r="B1041" s="213" t="s">
        <v>1784</v>
      </c>
      <c r="C1041" s="213" t="s">
        <v>1785</v>
      </c>
      <c r="D1041" s="214" t="s">
        <v>1786</v>
      </c>
      <c r="E1041" s="213" t="s">
        <v>1787</v>
      </c>
      <c r="F1041" s="213" t="s">
        <v>1788</v>
      </c>
      <c r="J1041" t="s">
        <v>1773</v>
      </c>
    </row>
    <row r="1042" spans="2:10">
      <c r="B1042" s="213" t="s">
        <v>1741</v>
      </c>
      <c r="C1042" s="213" t="s">
        <v>1776</v>
      </c>
      <c r="D1042" s="214" t="s">
        <v>1789</v>
      </c>
      <c r="E1042" s="213" t="s">
        <v>1743</v>
      </c>
      <c r="F1042" s="213" t="s">
        <v>1744</v>
      </c>
      <c r="J1042" t="s">
        <v>1773</v>
      </c>
    </row>
    <row r="1043" spans="2:10">
      <c r="B1043" s="213" t="s">
        <v>1745</v>
      </c>
      <c r="C1043" s="213" t="s">
        <v>1776</v>
      </c>
      <c r="D1043" s="214" t="s">
        <v>1790</v>
      </c>
      <c r="E1043" s="213" t="s">
        <v>1747</v>
      </c>
      <c r="F1043" s="213" t="s">
        <v>1734</v>
      </c>
      <c r="J1043" t="s">
        <v>1773</v>
      </c>
    </row>
    <row r="1044" spans="2:10">
      <c r="B1044" s="213" t="s">
        <v>1748</v>
      </c>
      <c r="C1044" s="213" t="s">
        <v>1776</v>
      </c>
      <c r="D1044" s="214" t="s">
        <v>1791</v>
      </c>
      <c r="E1044" s="213" t="s">
        <v>1750</v>
      </c>
      <c r="F1044" s="213" t="s">
        <v>1727</v>
      </c>
      <c r="J1044" t="s">
        <v>1773</v>
      </c>
    </row>
    <row r="1045" spans="2:10">
      <c r="B1045" s="213" t="s">
        <v>1751</v>
      </c>
      <c r="C1045" s="213" t="s">
        <v>1776</v>
      </c>
      <c r="D1045" s="214" t="s">
        <v>1774</v>
      </c>
      <c r="E1045" s="213" t="s">
        <v>1752</v>
      </c>
      <c r="F1045" s="213" t="s">
        <v>1744</v>
      </c>
      <c r="J1045" t="s">
        <v>1773</v>
      </c>
    </row>
    <row r="1046" spans="2:10">
      <c r="B1046" s="213" t="s">
        <v>1753</v>
      </c>
      <c r="C1046" s="213" t="s">
        <v>1776</v>
      </c>
      <c r="D1046" s="214" t="s">
        <v>1774</v>
      </c>
      <c r="E1046" s="213" t="s">
        <v>1754</v>
      </c>
      <c r="F1046" s="213" t="s">
        <v>1744</v>
      </c>
      <c r="J1046" t="s">
        <v>1773</v>
      </c>
    </row>
    <row r="1047" spans="2:10">
      <c r="B1047" s="213" t="s">
        <v>1755</v>
      </c>
      <c r="C1047" s="213" t="s">
        <v>1776</v>
      </c>
      <c r="D1047" s="214" t="s">
        <v>1774</v>
      </c>
      <c r="E1047" s="213" t="s">
        <v>1756</v>
      </c>
      <c r="F1047" s="213" t="s">
        <v>1744</v>
      </c>
      <c r="J1047" t="s">
        <v>1773</v>
      </c>
    </row>
    <row r="1048" spans="2:10">
      <c r="B1048" s="213" t="s">
        <v>1757</v>
      </c>
      <c r="C1048" s="213" t="s">
        <v>1776</v>
      </c>
      <c r="D1048" s="214" t="s">
        <v>1791</v>
      </c>
      <c r="E1048" s="213" t="s">
        <v>1750</v>
      </c>
      <c r="F1048" s="213" t="s">
        <v>1744</v>
      </c>
      <c r="J1048" t="s">
        <v>1773</v>
      </c>
    </row>
    <row r="1049" spans="2:10">
      <c r="B1049" s="213" t="s">
        <v>1758</v>
      </c>
      <c r="C1049" s="213" t="s">
        <v>1776</v>
      </c>
      <c r="D1049" s="214" t="s">
        <v>1792</v>
      </c>
      <c r="E1049" s="213" t="s">
        <v>1760</v>
      </c>
      <c r="F1049" s="213" t="s">
        <v>1727</v>
      </c>
      <c r="J1049" t="s">
        <v>1773</v>
      </c>
    </row>
    <row r="1050" spans="2:10">
      <c r="B1050" s="213" t="s">
        <v>1761</v>
      </c>
      <c r="C1050" s="213" t="s">
        <v>1776</v>
      </c>
      <c r="D1050" s="214" t="s">
        <v>1791</v>
      </c>
      <c r="E1050" s="213" t="s">
        <v>1750</v>
      </c>
      <c r="F1050" s="213" t="s">
        <v>1734</v>
      </c>
      <c r="J1050" t="s">
        <v>1773</v>
      </c>
    </row>
    <row r="1051" spans="2:10">
      <c r="B1051" s="213" t="s">
        <v>1762</v>
      </c>
      <c r="C1051" s="213" t="s">
        <v>1776</v>
      </c>
      <c r="D1051" s="214" t="s">
        <v>1792</v>
      </c>
      <c r="E1051" s="213" t="s">
        <v>1760</v>
      </c>
      <c r="F1051" s="213" t="s">
        <v>1744</v>
      </c>
      <c r="J1051" t="s">
        <v>1773</v>
      </c>
    </row>
    <row r="1052" spans="2:10">
      <c r="B1052" s="213" t="s">
        <v>1763</v>
      </c>
      <c r="C1052" s="213" t="s">
        <v>1776</v>
      </c>
      <c r="D1052" s="214" t="s">
        <v>1792</v>
      </c>
      <c r="E1052" s="213" t="s">
        <v>1764</v>
      </c>
      <c r="F1052" s="213" t="s">
        <v>1744</v>
      </c>
      <c r="J1052" t="s">
        <v>1773</v>
      </c>
    </row>
    <row r="1053" spans="2:10">
      <c r="B1053" s="213" t="s">
        <v>1765</v>
      </c>
      <c r="C1053" s="213" t="s">
        <v>1776</v>
      </c>
      <c r="D1053" s="214" t="s">
        <v>1793</v>
      </c>
      <c r="E1053" s="213" t="s">
        <v>1767</v>
      </c>
      <c r="F1053" s="213" t="s">
        <v>1744</v>
      </c>
      <c r="J1053" t="s">
        <v>1773</v>
      </c>
    </row>
    <row r="1054" spans="2:10">
      <c r="B1054" s="213" t="s">
        <v>1768</v>
      </c>
      <c r="C1054" s="213" t="s">
        <v>1776</v>
      </c>
      <c r="D1054" s="214" t="s">
        <v>1792</v>
      </c>
      <c r="E1054" s="213" t="s">
        <v>1764</v>
      </c>
      <c r="F1054" s="213" t="s">
        <v>1734</v>
      </c>
      <c r="J1054" t="s">
        <v>1773</v>
      </c>
    </row>
    <row r="1055" spans="2:10">
      <c r="B1055" s="213" t="s">
        <v>1769</v>
      </c>
      <c r="C1055" s="213" t="s">
        <v>1776</v>
      </c>
      <c r="D1055" s="214" t="s">
        <v>1792</v>
      </c>
      <c r="E1055" s="213" t="s">
        <v>1764</v>
      </c>
      <c r="F1055" s="213" t="s">
        <v>1727</v>
      </c>
      <c r="J1055" t="s">
        <v>1773</v>
      </c>
    </row>
  </sheetData>
  <autoFilter ref="B6:J1032" xr:uid="{8FA020EC-F065-48B3-8876-0219613E4FC7}"/>
  <sortState xmlns:xlrd2="http://schemas.microsoft.com/office/spreadsheetml/2017/richdata2" ref="B1020:J1032">
    <sortCondition ref="B1020:B1032"/>
  </sortState>
  <mergeCells count="16">
    <mergeCell ref="B1019:F1019"/>
    <mergeCell ref="B1033:F1033"/>
    <mergeCell ref="B2:F2"/>
    <mergeCell ref="B3:F3"/>
    <mergeCell ref="B4:F4"/>
    <mergeCell ref="B5:F5"/>
    <mergeCell ref="B7:F7"/>
    <mergeCell ref="B278:F278"/>
    <mergeCell ref="B366:F366"/>
    <mergeCell ref="B660:F660"/>
    <mergeCell ref="B728:F728"/>
    <mergeCell ref="B764:F764"/>
    <mergeCell ref="B790:F790"/>
    <mergeCell ref="B820:F820"/>
    <mergeCell ref="B856:F856"/>
    <mergeCell ref="B987:F987"/>
  </mergeCells>
  <conditionalFormatting sqref="B1033">
    <cfRule type="duplicateValues" dxfId="2" priority="1"/>
  </conditionalFormatting>
  <conditionalFormatting sqref="G1:G6 I1:I6">
    <cfRule type="duplicateValues" dxfId="1" priority="3"/>
  </conditionalFormatting>
  <conditionalFormatting sqref="H1:H6">
    <cfRule type="duplicateValues" dxfId="0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00FF"/>
  </sheetPr>
  <dimension ref="B1:F90"/>
  <sheetViews>
    <sheetView tabSelected="1" zoomScale="85" zoomScaleNormal="85" workbookViewId="0">
      <selection activeCell="E25" sqref="E25"/>
    </sheetView>
  </sheetViews>
  <sheetFormatPr defaultRowHeight="15"/>
  <cols>
    <col min="1" max="1" width="10.85546875" bestFit="1" customWidth="1"/>
    <col min="2" max="2" width="77" customWidth="1"/>
    <col min="3" max="3" width="17.42578125" bestFit="1" customWidth="1"/>
    <col min="4" max="4" width="42.28515625" bestFit="1" customWidth="1"/>
    <col min="5" max="5" width="44" customWidth="1"/>
    <col min="6" max="6" width="53.28515625" customWidth="1"/>
  </cols>
  <sheetData>
    <row r="1" spans="2:5" ht="15.75" thickBot="1"/>
    <row r="2" spans="2:5" ht="15.75" thickBot="1">
      <c r="B2" s="43" t="s">
        <v>2630</v>
      </c>
      <c r="D2" s="25" t="s">
        <v>94</v>
      </c>
    </row>
    <row r="3" spans="2:5">
      <c r="B3" s="1" t="s">
        <v>2</v>
      </c>
      <c r="C3" s="14" t="s">
        <v>2631</v>
      </c>
      <c r="D3" s="15"/>
    </row>
    <row r="4" spans="2:5">
      <c r="B4" s="2" t="s">
        <v>4</v>
      </c>
      <c r="C4" s="52" t="s">
        <v>2632</v>
      </c>
      <c r="D4" s="16"/>
    </row>
    <row r="5" spans="2:5">
      <c r="B5" s="2" t="s">
        <v>5</v>
      </c>
      <c r="C5" s="10" t="s">
        <v>2633</v>
      </c>
      <c r="D5" s="16"/>
    </row>
    <row r="6" spans="2:5">
      <c r="B6" s="3" t="s">
        <v>6</v>
      </c>
      <c r="C6" s="49">
        <v>45729</v>
      </c>
      <c r="D6" s="17" t="s">
        <v>2634</v>
      </c>
    </row>
    <row r="7" spans="2:5">
      <c r="B7" s="4" t="s">
        <v>7</v>
      </c>
      <c r="C7" s="10" t="s">
        <v>15</v>
      </c>
      <c r="D7" s="18"/>
    </row>
    <row r="8" spans="2:5">
      <c r="B8" s="2" t="s">
        <v>95</v>
      </c>
      <c r="C8" s="10" t="s">
        <v>2632</v>
      </c>
      <c r="D8" s="48" t="s">
        <v>96</v>
      </c>
      <c r="E8" s="87" t="s">
        <v>2635</v>
      </c>
    </row>
    <row r="9" spans="2:5">
      <c r="B9" s="2" t="s">
        <v>8</v>
      </c>
      <c r="C9" s="49">
        <v>45733</v>
      </c>
      <c r="D9" s="16" t="s">
        <v>2636</v>
      </c>
    </row>
    <row r="10" spans="2:5">
      <c r="B10" s="2" t="s">
        <v>9</v>
      </c>
      <c r="C10" s="10" t="s">
        <v>2632</v>
      </c>
      <c r="D10" s="16"/>
      <c r="E10" s="87" t="s">
        <v>2635</v>
      </c>
    </row>
    <row r="11" spans="2:5">
      <c r="B11" s="2" t="s">
        <v>2637</v>
      </c>
      <c r="C11" s="49" t="s">
        <v>1773</v>
      </c>
      <c r="D11" s="16"/>
    </row>
    <row r="12" spans="2:5">
      <c r="B12" s="2" t="s">
        <v>11</v>
      </c>
      <c r="C12" s="10" t="s">
        <v>1773</v>
      </c>
      <c r="D12" s="16"/>
    </row>
    <row r="13" spans="2:5">
      <c r="B13" s="2" t="s">
        <v>12</v>
      </c>
      <c r="C13" s="10" t="s">
        <v>15</v>
      </c>
      <c r="D13" s="16"/>
    </row>
    <row r="14" spans="2:5">
      <c r="B14" s="2" t="s">
        <v>13</v>
      </c>
      <c r="C14" s="49" t="s">
        <v>15</v>
      </c>
      <c r="D14" s="16"/>
    </row>
    <row r="15" spans="2:5">
      <c r="B15" s="46" t="s">
        <v>14</v>
      </c>
      <c r="C15" s="47" t="s">
        <v>15</v>
      </c>
      <c r="D15" s="16"/>
    </row>
    <row r="16" spans="2:5">
      <c r="B16" s="2" t="s">
        <v>16</v>
      </c>
      <c r="C16" s="49" t="s">
        <v>1773</v>
      </c>
      <c r="D16" s="16"/>
    </row>
    <row r="17" spans="2:5">
      <c r="B17" s="2" t="s">
        <v>17</v>
      </c>
      <c r="C17" s="49" t="s">
        <v>1773</v>
      </c>
      <c r="D17" s="16"/>
    </row>
    <row r="18" spans="2:5">
      <c r="B18" s="2" t="s">
        <v>18</v>
      </c>
      <c r="C18" s="49" t="s">
        <v>1773</v>
      </c>
      <c r="D18" s="16" t="s">
        <v>98</v>
      </c>
    </row>
    <row r="19" spans="2:5">
      <c r="B19" s="46" t="s">
        <v>2638</v>
      </c>
      <c r="C19" s="10" t="s">
        <v>1773</v>
      </c>
      <c r="D19" s="101" t="s">
        <v>2639</v>
      </c>
      <c r="E19" t="s">
        <v>2640</v>
      </c>
    </row>
    <row r="20" spans="2:5" ht="25.5">
      <c r="B20" s="5" t="s">
        <v>20</v>
      </c>
      <c r="C20" s="49" t="s">
        <v>1773</v>
      </c>
      <c r="D20" s="19" t="s">
        <v>2641</v>
      </c>
    </row>
    <row r="21" spans="2:5">
      <c r="B21" s="5" t="s">
        <v>22</v>
      </c>
      <c r="C21" s="49" t="s">
        <v>1773</v>
      </c>
      <c r="D21" s="19" t="s">
        <v>23</v>
      </c>
    </row>
    <row r="22" spans="2:5">
      <c r="B22" s="5" t="s">
        <v>26</v>
      </c>
      <c r="C22" s="49" t="s">
        <v>1773</v>
      </c>
      <c r="D22" s="19" t="s">
        <v>2642</v>
      </c>
    </row>
    <row r="23" spans="2:5">
      <c r="B23" s="5" t="s">
        <v>2643</v>
      </c>
      <c r="C23" s="49" t="s">
        <v>1773</v>
      </c>
      <c r="D23" s="19" t="s">
        <v>2644</v>
      </c>
    </row>
    <row r="24" spans="2:5">
      <c r="B24" s="5" t="s">
        <v>2645</v>
      </c>
      <c r="C24" s="49" t="s">
        <v>1773</v>
      </c>
      <c r="D24" s="19" t="s">
        <v>2646</v>
      </c>
    </row>
    <row r="25" spans="2:5">
      <c r="B25" s="5" t="s">
        <v>2647</v>
      </c>
      <c r="C25" s="49" t="s">
        <v>15</v>
      </c>
      <c r="D25" s="19" t="s">
        <v>2648</v>
      </c>
      <c r="E25" t="s">
        <v>2649</v>
      </c>
    </row>
    <row r="26" spans="2:5">
      <c r="B26" s="5" t="s">
        <v>2650</v>
      </c>
      <c r="C26" s="49" t="s">
        <v>2651</v>
      </c>
      <c r="D26" s="19" t="s">
        <v>2652</v>
      </c>
    </row>
    <row r="27" spans="2:5">
      <c r="B27" s="5" t="s">
        <v>2653</v>
      </c>
      <c r="C27" s="49" t="s">
        <v>2654</v>
      </c>
      <c r="D27" s="19" t="s">
        <v>2655</v>
      </c>
    </row>
    <row r="28" spans="2:5">
      <c r="B28" s="2" t="s">
        <v>28</v>
      </c>
      <c r="C28" s="49" t="s">
        <v>1773</v>
      </c>
      <c r="D28" s="19" t="s">
        <v>2656</v>
      </c>
    </row>
    <row r="29" spans="2:5">
      <c r="B29" s="2" t="s">
        <v>2657</v>
      </c>
      <c r="C29" s="49" t="s">
        <v>1773</v>
      </c>
      <c r="D29" s="19" t="s">
        <v>2658</v>
      </c>
    </row>
    <row r="30" spans="2:5">
      <c r="B30" s="2" t="s">
        <v>30</v>
      </c>
      <c r="C30" s="49" t="s">
        <v>1773</v>
      </c>
      <c r="D30" s="19" t="s">
        <v>2659</v>
      </c>
    </row>
    <row r="31" spans="2:5">
      <c r="B31" s="2" t="s">
        <v>2660</v>
      </c>
      <c r="C31" s="49" t="s">
        <v>1773</v>
      </c>
      <c r="D31" s="19" t="s">
        <v>2661</v>
      </c>
    </row>
    <row r="32" spans="2:5">
      <c r="B32" s="5" t="s">
        <v>32</v>
      </c>
      <c r="C32" s="49" t="s">
        <v>15</v>
      </c>
      <c r="D32" s="19" t="s">
        <v>1758</v>
      </c>
    </row>
    <row r="33" spans="2:6">
      <c r="B33" s="5" t="s">
        <v>2662</v>
      </c>
      <c r="C33" s="49" t="s">
        <v>15</v>
      </c>
      <c r="D33" s="19" t="s">
        <v>33</v>
      </c>
    </row>
    <row r="34" spans="2:6">
      <c r="B34" s="2" t="s">
        <v>34</v>
      </c>
      <c r="C34" s="49" t="s">
        <v>1773</v>
      </c>
      <c r="D34" s="16" t="s">
        <v>35</v>
      </c>
    </row>
    <row r="35" spans="2:6">
      <c r="B35" s="2" t="s">
        <v>2663</v>
      </c>
      <c r="C35" s="49" t="s">
        <v>1773</v>
      </c>
      <c r="D35" s="16" t="s">
        <v>2664</v>
      </c>
    </row>
    <row r="36" spans="2:6">
      <c r="B36" s="2" t="s">
        <v>2665</v>
      </c>
      <c r="C36" s="49" t="s">
        <v>1773</v>
      </c>
      <c r="D36" s="16" t="s">
        <v>2666</v>
      </c>
    </row>
    <row r="37" spans="2:6" ht="15.75" thickBot="1">
      <c r="B37" s="2" t="s">
        <v>2667</v>
      </c>
      <c r="C37" s="49" t="s">
        <v>1773</v>
      </c>
      <c r="D37" s="16" t="s">
        <v>2668</v>
      </c>
    </row>
    <row r="38" spans="2:6" ht="15.75" thickBot="1">
      <c r="B38" s="2" t="s">
        <v>38</v>
      </c>
      <c r="C38" s="49" t="s">
        <v>1773</v>
      </c>
      <c r="D38" s="16" t="s">
        <v>39</v>
      </c>
      <c r="E38" s="273" t="s">
        <v>2669</v>
      </c>
      <c r="F38" s="247"/>
    </row>
    <row r="39" spans="2:6">
      <c r="B39" s="2" t="s">
        <v>41</v>
      </c>
      <c r="C39" s="49"/>
      <c r="D39" s="16"/>
      <c r="E39" s="68" t="s">
        <v>2670</v>
      </c>
      <c r="F39" s="26" t="s">
        <v>2671</v>
      </c>
    </row>
    <row r="40" spans="2:6">
      <c r="B40" s="2" t="s">
        <v>42</v>
      </c>
      <c r="C40" s="49"/>
      <c r="D40" s="16"/>
      <c r="E40" s="27"/>
      <c r="F40" s="28"/>
    </row>
    <row r="41" spans="2:6">
      <c r="B41" s="2" t="s">
        <v>43</v>
      </c>
      <c r="C41" s="49"/>
      <c r="D41" s="88"/>
    </row>
    <row r="42" spans="2:6">
      <c r="B42" s="73" t="s">
        <v>2672</v>
      </c>
      <c r="C42" s="72" t="s">
        <v>2673</v>
      </c>
      <c r="D42" s="71" t="s">
        <v>2674</v>
      </c>
    </row>
    <row r="43" spans="2:6" ht="25.5">
      <c r="B43" s="5" t="s">
        <v>2675</v>
      </c>
      <c r="C43" s="10"/>
      <c r="D43" s="19"/>
    </row>
    <row r="44" spans="2:6">
      <c r="B44" s="6" t="s">
        <v>2676</v>
      </c>
      <c r="C44" s="13" t="s">
        <v>1773</v>
      </c>
      <c r="D44" s="21" t="s">
        <v>2677</v>
      </c>
    </row>
    <row r="45" spans="2:6">
      <c r="B45" s="6" t="s">
        <v>51</v>
      </c>
      <c r="C45" s="13"/>
      <c r="D45" s="69" t="s">
        <v>52</v>
      </c>
    </row>
    <row r="46" spans="2:6">
      <c r="B46" s="53" t="s">
        <v>2678</v>
      </c>
      <c r="C46" s="13" t="s">
        <v>1773</v>
      </c>
      <c r="D46" s="54" t="s">
        <v>2679</v>
      </c>
    </row>
    <row r="47" spans="2:6">
      <c r="B47" s="53" t="s">
        <v>2680</v>
      </c>
      <c r="C47" s="62" t="s">
        <v>15</v>
      </c>
      <c r="D47" s="54" t="s">
        <v>2681</v>
      </c>
    </row>
    <row r="48" spans="2:6">
      <c r="B48" s="53" t="s">
        <v>2682</v>
      </c>
      <c r="C48" s="62" t="s">
        <v>15</v>
      </c>
      <c r="D48" s="54" t="s">
        <v>110</v>
      </c>
    </row>
    <row r="49" spans="2:5">
      <c r="B49" s="53" t="s">
        <v>2683</v>
      </c>
      <c r="C49" s="62" t="s">
        <v>15</v>
      </c>
      <c r="D49" s="54" t="s">
        <v>2684</v>
      </c>
    </row>
    <row r="50" spans="2:5">
      <c r="B50" s="53" t="s">
        <v>2685</v>
      </c>
      <c r="C50" s="62" t="s">
        <v>1773</v>
      </c>
      <c r="D50" s="54" t="s">
        <v>107</v>
      </c>
    </row>
    <row r="51" spans="2:5">
      <c r="B51" s="61" t="s">
        <v>53</v>
      </c>
      <c r="C51" s="13" t="s">
        <v>1773</v>
      </c>
      <c r="D51" s="63" t="s">
        <v>2686</v>
      </c>
    </row>
    <row r="52" spans="2:5">
      <c r="B52" s="61" t="s">
        <v>55</v>
      </c>
      <c r="C52" s="13" t="s">
        <v>15</v>
      </c>
      <c r="D52" s="63" t="s">
        <v>2687</v>
      </c>
    </row>
    <row r="53" spans="2:5">
      <c r="B53" s="61" t="s">
        <v>2688</v>
      </c>
      <c r="C53" s="13" t="s">
        <v>1773</v>
      </c>
      <c r="D53" s="63" t="s">
        <v>56</v>
      </c>
    </row>
    <row r="54" spans="2:5">
      <c r="B54" s="61" t="s">
        <v>57</v>
      </c>
      <c r="C54" s="13" t="s">
        <v>1773</v>
      </c>
      <c r="D54" s="63" t="s">
        <v>2689</v>
      </c>
    </row>
    <row r="55" spans="2:5">
      <c r="B55" s="61" t="s">
        <v>2690</v>
      </c>
      <c r="C55" s="13" t="s">
        <v>1773</v>
      </c>
      <c r="D55" s="63" t="s">
        <v>2691</v>
      </c>
    </row>
    <row r="56" spans="2:5">
      <c r="B56" s="61" t="s">
        <v>2638</v>
      </c>
      <c r="C56" s="13" t="s">
        <v>1773</v>
      </c>
      <c r="D56" s="63" t="s">
        <v>2362</v>
      </c>
      <c r="E56" t="s">
        <v>2692</v>
      </c>
    </row>
    <row r="57" spans="2:5">
      <c r="B57" s="61" t="s">
        <v>61</v>
      </c>
      <c r="C57" s="13" t="s">
        <v>1773</v>
      </c>
      <c r="D57" s="63" t="s">
        <v>2693</v>
      </c>
    </row>
    <row r="58" spans="2:5">
      <c r="B58" s="61" t="s">
        <v>63</v>
      </c>
      <c r="C58" s="13" t="s">
        <v>15</v>
      </c>
      <c r="D58" s="63" t="s">
        <v>2694</v>
      </c>
    </row>
    <row r="59" spans="2:5">
      <c r="B59" s="61" t="s">
        <v>65</v>
      </c>
      <c r="C59" s="13" t="s">
        <v>15</v>
      </c>
      <c r="D59" s="63" t="s">
        <v>2695</v>
      </c>
    </row>
    <row r="60" spans="2:5">
      <c r="B60" s="61" t="s">
        <v>67</v>
      </c>
      <c r="C60" s="13" t="s">
        <v>1773</v>
      </c>
      <c r="D60" s="63" t="s">
        <v>2696</v>
      </c>
    </row>
    <row r="61" spans="2:5">
      <c r="B61" s="61" t="s">
        <v>2697</v>
      </c>
      <c r="C61" s="13" t="s">
        <v>1773</v>
      </c>
      <c r="D61" s="63" t="s">
        <v>2698</v>
      </c>
    </row>
    <row r="62" spans="2:5">
      <c r="B62" s="61" t="s">
        <v>69</v>
      </c>
      <c r="C62" s="13" t="s">
        <v>1773</v>
      </c>
      <c r="D62" s="63" t="s">
        <v>2699</v>
      </c>
    </row>
    <row r="63" spans="2:5">
      <c r="B63" s="61" t="s">
        <v>2700</v>
      </c>
      <c r="C63" s="13" t="s">
        <v>1773</v>
      </c>
      <c r="D63" s="63" t="s">
        <v>2701</v>
      </c>
    </row>
    <row r="64" spans="2:5">
      <c r="B64" s="61" t="s">
        <v>2702</v>
      </c>
      <c r="C64" s="13" t="s">
        <v>15</v>
      </c>
      <c r="D64" s="63" t="s">
        <v>2703</v>
      </c>
    </row>
    <row r="65" spans="2:4">
      <c r="B65" s="61" t="s">
        <v>2704</v>
      </c>
      <c r="C65" s="13" t="s">
        <v>15</v>
      </c>
      <c r="D65" s="63" t="s">
        <v>2705</v>
      </c>
    </row>
    <row r="66" spans="2:4">
      <c r="B66" s="61" t="s">
        <v>77</v>
      </c>
      <c r="C66" s="13" t="s">
        <v>1773</v>
      </c>
      <c r="D66" s="63" t="s">
        <v>2706</v>
      </c>
    </row>
    <row r="67" spans="2:4">
      <c r="B67" s="61" t="s">
        <v>79</v>
      </c>
      <c r="C67" s="13" t="s">
        <v>1773</v>
      </c>
      <c r="D67" s="63" t="s">
        <v>2707</v>
      </c>
    </row>
    <row r="68" spans="2:4">
      <c r="B68" s="61" t="s">
        <v>81</v>
      </c>
      <c r="C68" s="13" t="s">
        <v>1773</v>
      </c>
      <c r="D68" s="63" t="s">
        <v>2708</v>
      </c>
    </row>
    <row r="69" spans="2:4">
      <c r="B69" s="61" t="s">
        <v>83</v>
      </c>
      <c r="C69" s="13" t="s">
        <v>1773</v>
      </c>
      <c r="D69" s="63" t="s">
        <v>2709</v>
      </c>
    </row>
    <row r="70" spans="2:4">
      <c r="B70" s="61" t="s">
        <v>85</v>
      </c>
      <c r="C70" s="13" t="s">
        <v>1773</v>
      </c>
      <c r="D70" s="63" t="s">
        <v>2710</v>
      </c>
    </row>
    <row r="71" spans="2:4">
      <c r="B71" s="64" t="s">
        <v>2711</v>
      </c>
      <c r="C71" s="13" t="s">
        <v>15</v>
      </c>
      <c r="D71" s="65" t="s">
        <v>2712</v>
      </c>
    </row>
    <row r="72" spans="2:4">
      <c r="B72" s="64" t="s">
        <v>2713</v>
      </c>
      <c r="C72" s="70" t="s">
        <v>15</v>
      </c>
      <c r="D72" s="65" t="s">
        <v>2714</v>
      </c>
    </row>
    <row r="73" spans="2:4">
      <c r="B73" s="64" t="s">
        <v>2715</v>
      </c>
      <c r="C73" s="70" t="s">
        <v>15</v>
      </c>
      <c r="D73" s="65" t="s">
        <v>2716</v>
      </c>
    </row>
    <row r="74" spans="2:4">
      <c r="B74" s="64" t="s">
        <v>2717</v>
      </c>
      <c r="C74" s="70" t="s">
        <v>15</v>
      </c>
      <c r="D74" s="65" t="s">
        <v>2718</v>
      </c>
    </row>
    <row r="75" spans="2:4">
      <c r="B75" s="64" t="s">
        <v>2719</v>
      </c>
      <c r="C75" s="70" t="s">
        <v>15</v>
      </c>
      <c r="D75" s="65" t="s">
        <v>2720</v>
      </c>
    </row>
    <row r="76" spans="2:4">
      <c r="B76" s="64" t="s">
        <v>2721</v>
      </c>
      <c r="C76" s="70" t="s">
        <v>15</v>
      </c>
      <c r="D76" s="65" t="s">
        <v>2722</v>
      </c>
    </row>
    <row r="77" spans="2:4">
      <c r="B77" s="64" t="s">
        <v>2723</v>
      </c>
      <c r="C77" s="70" t="s">
        <v>15</v>
      </c>
      <c r="D77" s="65" t="s">
        <v>2724</v>
      </c>
    </row>
    <row r="78" spans="2:4">
      <c r="B78" s="64" t="s">
        <v>2725</v>
      </c>
      <c r="C78" s="70" t="s">
        <v>15</v>
      </c>
      <c r="D78" s="65" t="s">
        <v>2726</v>
      </c>
    </row>
    <row r="79" spans="2:4">
      <c r="B79" s="64" t="s">
        <v>2727</v>
      </c>
      <c r="C79" s="70" t="s">
        <v>15</v>
      </c>
      <c r="D79" s="65" t="s">
        <v>2728</v>
      </c>
    </row>
    <row r="80" spans="2:4">
      <c r="B80" s="64" t="s">
        <v>2729</v>
      </c>
      <c r="C80" s="70" t="s">
        <v>15</v>
      </c>
      <c r="D80" s="65" t="s">
        <v>2730</v>
      </c>
    </row>
    <row r="81" spans="2:6" ht="15.75" thickBot="1">
      <c r="B81" s="66" t="s">
        <v>87</v>
      </c>
      <c r="C81" s="23" t="s">
        <v>15</v>
      </c>
      <c r="D81" s="67" t="s">
        <v>88</v>
      </c>
    </row>
    <row r="82" spans="2:6" ht="15.75" thickBot="1">
      <c r="B82" s="95" t="s">
        <v>89</v>
      </c>
      <c r="C82" s="96"/>
      <c r="D82" s="97"/>
    </row>
    <row r="83" spans="2:6">
      <c r="B83" s="60" t="s">
        <v>90</v>
      </c>
      <c r="C83" s="278" t="s">
        <v>2670</v>
      </c>
      <c r="D83" s="279"/>
    </row>
    <row r="84" spans="2:6" ht="45">
      <c r="B84" s="58" t="s">
        <v>114</v>
      </c>
      <c r="C84" s="248"/>
      <c r="D84" s="249"/>
      <c r="E84" s="90" t="s">
        <v>2731</v>
      </c>
    </row>
    <row r="85" spans="2:6">
      <c r="B85" s="58" t="s">
        <v>2732</v>
      </c>
      <c r="C85" s="98"/>
      <c r="D85" s="99"/>
      <c r="E85" s="90" t="s">
        <v>2733</v>
      </c>
      <c r="F85" s="87" t="s">
        <v>2734</v>
      </c>
    </row>
    <row r="86" spans="2:6">
      <c r="B86" s="58" t="s">
        <v>115</v>
      </c>
      <c r="C86" s="248" t="str">
        <f>IF(OR(C13="Y",C14="Y")=TRUE,"Y","N")</f>
        <v>N</v>
      </c>
      <c r="D86" s="249"/>
      <c r="E86" s="91" t="s">
        <v>2735</v>
      </c>
    </row>
    <row r="87" spans="2:6" ht="60">
      <c r="B87" s="85" t="s">
        <v>2736</v>
      </c>
      <c r="C87" s="248" t="str">
        <f>IF(C12="N","C","Y")</f>
        <v>Y</v>
      </c>
      <c r="D87" s="249"/>
      <c r="E87" s="90" t="s">
        <v>2737</v>
      </c>
    </row>
    <row r="88" spans="2:6" ht="60">
      <c r="B88" s="85" t="s">
        <v>2738</v>
      </c>
      <c r="C88" s="276"/>
      <c r="D88" s="277"/>
      <c r="E88" s="92" t="s">
        <v>2739</v>
      </c>
    </row>
    <row r="89" spans="2:6">
      <c r="B89" s="58" t="s">
        <v>2740</v>
      </c>
      <c r="C89" s="274" t="s">
        <v>2741</v>
      </c>
      <c r="D89" s="275"/>
      <c r="E89" s="90"/>
    </row>
    <row r="90" spans="2:6" ht="45.75" thickBot="1">
      <c r="B90" s="89" t="s">
        <v>92</v>
      </c>
      <c r="C90" s="244"/>
      <c r="D90" s="245"/>
      <c r="E90" s="93" t="s">
        <v>2742</v>
      </c>
    </row>
  </sheetData>
  <mergeCells count="8">
    <mergeCell ref="C90:D90"/>
    <mergeCell ref="E38:F38"/>
    <mergeCell ref="C86:D86"/>
    <mergeCell ref="C89:D89"/>
    <mergeCell ref="C88:D88"/>
    <mergeCell ref="C87:D87"/>
    <mergeCell ref="C84:D84"/>
    <mergeCell ref="C83:D8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763DC-AB8F-450C-B994-64DD2C3F87D7}">
  <sheetPr codeName="Sheet6">
    <tabColor rgb="FF0000FF"/>
  </sheetPr>
  <dimension ref="B1:F90"/>
  <sheetViews>
    <sheetView topLeftCell="A44" zoomScale="85" zoomScaleNormal="85" workbookViewId="0">
      <selection activeCell="D70" sqref="D70"/>
    </sheetView>
  </sheetViews>
  <sheetFormatPr defaultRowHeight="15"/>
  <cols>
    <col min="1" max="1" width="10.85546875" bestFit="1" customWidth="1"/>
    <col min="2" max="2" width="77" customWidth="1"/>
    <col min="3" max="3" width="17.42578125" bestFit="1" customWidth="1"/>
    <col min="4" max="4" width="42.28515625" bestFit="1" customWidth="1"/>
    <col min="5" max="5" width="44" customWidth="1"/>
    <col min="6" max="6" width="53.28515625" customWidth="1"/>
  </cols>
  <sheetData>
    <row r="1" spans="2:5" ht="15.75" thickBot="1"/>
    <row r="2" spans="2:5" ht="15.75" thickBot="1">
      <c r="B2" s="43" t="s">
        <v>2630</v>
      </c>
      <c r="D2" s="25" t="s">
        <v>94</v>
      </c>
    </row>
    <row r="3" spans="2:5">
      <c r="B3" s="1" t="s">
        <v>2</v>
      </c>
      <c r="C3" s="14" t="s">
        <v>2631</v>
      </c>
      <c r="D3" s="15"/>
    </row>
    <row r="4" spans="2:5">
      <c r="B4" s="2" t="s">
        <v>4</v>
      </c>
      <c r="C4" s="52" t="s">
        <v>2632</v>
      </c>
      <c r="D4" s="16"/>
    </row>
    <row r="5" spans="2:5">
      <c r="B5" s="2" t="s">
        <v>5</v>
      </c>
      <c r="C5" s="10" t="s">
        <v>2633</v>
      </c>
      <c r="D5" s="16"/>
    </row>
    <row r="6" spans="2:5">
      <c r="B6" s="3" t="s">
        <v>6</v>
      </c>
      <c r="C6" s="49">
        <v>45771</v>
      </c>
      <c r="D6" s="17" t="s">
        <v>2634</v>
      </c>
    </row>
    <row r="7" spans="2:5">
      <c r="B7" s="4" t="s">
        <v>7</v>
      </c>
      <c r="C7" s="10" t="s">
        <v>15</v>
      </c>
      <c r="D7" s="18"/>
    </row>
    <row r="8" spans="2:5">
      <c r="B8" s="2" t="s">
        <v>95</v>
      </c>
      <c r="C8" s="10" t="s">
        <v>2632</v>
      </c>
      <c r="D8" s="48" t="s">
        <v>96</v>
      </c>
      <c r="E8" s="87" t="s">
        <v>2635</v>
      </c>
    </row>
    <row r="9" spans="2:5">
      <c r="B9" s="2" t="s">
        <v>8</v>
      </c>
      <c r="C9" s="49">
        <v>45777</v>
      </c>
      <c r="D9" s="16" t="s">
        <v>2636</v>
      </c>
    </row>
    <row r="10" spans="2:5">
      <c r="B10" s="2" t="s">
        <v>9</v>
      </c>
      <c r="C10" s="10" t="s">
        <v>2632</v>
      </c>
      <c r="D10" s="16"/>
      <c r="E10" s="87" t="s">
        <v>2635</v>
      </c>
    </row>
    <row r="11" spans="2:5">
      <c r="B11" s="2" t="s">
        <v>2637</v>
      </c>
      <c r="C11" s="49" t="s">
        <v>1773</v>
      </c>
      <c r="D11" s="16"/>
    </row>
    <row r="12" spans="2:5">
      <c r="B12" s="2" t="s">
        <v>11</v>
      </c>
      <c r="C12" s="10" t="s">
        <v>1773</v>
      </c>
      <c r="D12" s="16"/>
    </row>
    <row r="13" spans="2:5">
      <c r="B13" s="2" t="s">
        <v>12</v>
      </c>
      <c r="C13" s="10" t="s">
        <v>15</v>
      </c>
      <c r="D13" s="16"/>
    </row>
    <row r="14" spans="2:5">
      <c r="B14" s="2" t="s">
        <v>13</v>
      </c>
      <c r="C14" s="49" t="s">
        <v>15</v>
      </c>
      <c r="D14" s="16"/>
    </row>
    <row r="15" spans="2:5">
      <c r="B15" s="46" t="s">
        <v>14</v>
      </c>
      <c r="C15" s="47" t="s">
        <v>15</v>
      </c>
      <c r="D15" s="16"/>
    </row>
    <row r="16" spans="2:5">
      <c r="B16" s="2" t="s">
        <v>16</v>
      </c>
      <c r="C16" s="49" t="s">
        <v>1773</v>
      </c>
      <c r="D16" s="16"/>
    </row>
    <row r="17" spans="2:5">
      <c r="B17" s="2" t="s">
        <v>17</v>
      </c>
      <c r="C17" s="49" t="s">
        <v>1773</v>
      </c>
      <c r="D17" s="16"/>
    </row>
    <row r="18" spans="2:5">
      <c r="B18" s="2" t="s">
        <v>18</v>
      </c>
      <c r="C18" s="49" t="s">
        <v>1773</v>
      </c>
      <c r="D18" s="16" t="s">
        <v>98</v>
      </c>
    </row>
    <row r="19" spans="2:5">
      <c r="B19" s="46" t="s">
        <v>2638</v>
      </c>
      <c r="C19" s="10" t="s">
        <v>1773</v>
      </c>
      <c r="D19" s="101" t="s">
        <v>2639</v>
      </c>
      <c r="E19" t="s">
        <v>2640</v>
      </c>
    </row>
    <row r="20" spans="2:5" ht="25.5">
      <c r="B20" s="5" t="s">
        <v>20</v>
      </c>
      <c r="C20" s="49" t="s">
        <v>1773</v>
      </c>
      <c r="D20" s="19" t="s">
        <v>2641</v>
      </c>
    </row>
    <row r="21" spans="2:5">
      <c r="B21" s="5" t="s">
        <v>22</v>
      </c>
      <c r="C21" s="49" t="s">
        <v>1773</v>
      </c>
      <c r="D21" s="19" t="s">
        <v>23</v>
      </c>
    </row>
    <row r="22" spans="2:5">
      <c r="B22" s="5" t="s">
        <v>26</v>
      </c>
      <c r="C22" s="49" t="s">
        <v>1773</v>
      </c>
      <c r="D22" s="19" t="s">
        <v>2642</v>
      </c>
    </row>
    <row r="23" spans="2:5">
      <c r="B23" s="5" t="s">
        <v>2643</v>
      </c>
      <c r="C23" s="49" t="s">
        <v>1773</v>
      </c>
      <c r="D23" s="19" t="s">
        <v>2644</v>
      </c>
    </row>
    <row r="24" spans="2:5">
      <c r="B24" s="5" t="s">
        <v>2645</v>
      </c>
      <c r="C24" s="49" t="s">
        <v>1773</v>
      </c>
      <c r="D24" s="19" t="s">
        <v>2646</v>
      </c>
    </row>
    <row r="25" spans="2:5">
      <c r="B25" s="5" t="s">
        <v>2647</v>
      </c>
      <c r="C25" s="49" t="s">
        <v>15</v>
      </c>
      <c r="D25" s="19" t="s">
        <v>2648</v>
      </c>
      <c r="E25" t="s">
        <v>2649</v>
      </c>
    </row>
    <row r="26" spans="2:5">
      <c r="B26" s="5" t="s">
        <v>2650</v>
      </c>
      <c r="C26" s="49" t="s">
        <v>2651</v>
      </c>
      <c r="D26" s="19" t="s">
        <v>2652</v>
      </c>
    </row>
    <row r="27" spans="2:5">
      <c r="B27" s="5" t="s">
        <v>2653</v>
      </c>
      <c r="C27" s="49" t="s">
        <v>2654</v>
      </c>
      <c r="D27" s="19" t="s">
        <v>2655</v>
      </c>
    </row>
    <row r="28" spans="2:5">
      <c r="B28" s="2" t="s">
        <v>28</v>
      </c>
      <c r="C28" s="49" t="s">
        <v>1773</v>
      </c>
      <c r="D28" s="19" t="s">
        <v>2656</v>
      </c>
    </row>
    <row r="29" spans="2:5">
      <c r="B29" s="2" t="s">
        <v>2657</v>
      </c>
      <c r="C29" s="49" t="s">
        <v>1773</v>
      </c>
      <c r="D29" s="19" t="s">
        <v>2658</v>
      </c>
    </row>
    <row r="30" spans="2:5">
      <c r="B30" s="2" t="s">
        <v>30</v>
      </c>
      <c r="C30" s="49" t="s">
        <v>1773</v>
      </c>
      <c r="D30" s="19" t="s">
        <v>2659</v>
      </c>
    </row>
    <row r="31" spans="2:5">
      <c r="B31" s="2" t="s">
        <v>2660</v>
      </c>
      <c r="C31" s="49" t="s">
        <v>1773</v>
      </c>
      <c r="D31" s="19" t="s">
        <v>2661</v>
      </c>
    </row>
    <row r="32" spans="2:5">
      <c r="B32" s="5" t="s">
        <v>32</v>
      </c>
      <c r="C32" s="49" t="s">
        <v>15</v>
      </c>
      <c r="D32" s="19" t="s">
        <v>1758</v>
      </c>
    </row>
    <row r="33" spans="2:6">
      <c r="B33" s="5" t="s">
        <v>2662</v>
      </c>
      <c r="C33" s="49" t="s">
        <v>15</v>
      </c>
      <c r="D33" s="19" t="s">
        <v>33</v>
      </c>
    </row>
    <row r="34" spans="2:6">
      <c r="B34" s="2" t="s">
        <v>34</v>
      </c>
      <c r="C34" s="49" t="s">
        <v>1773</v>
      </c>
      <c r="D34" s="16" t="s">
        <v>35</v>
      </c>
    </row>
    <row r="35" spans="2:6">
      <c r="B35" s="2" t="s">
        <v>2663</v>
      </c>
      <c r="C35" s="49" t="s">
        <v>1773</v>
      </c>
      <c r="D35" s="16" t="s">
        <v>2664</v>
      </c>
    </row>
    <row r="36" spans="2:6">
      <c r="B36" s="2" t="s">
        <v>2665</v>
      </c>
      <c r="C36" s="49" t="s">
        <v>1773</v>
      </c>
      <c r="D36" s="16" t="s">
        <v>2666</v>
      </c>
    </row>
    <row r="37" spans="2:6" ht="15.75" thickBot="1">
      <c r="B37" s="2" t="s">
        <v>2667</v>
      </c>
      <c r="C37" s="49" t="s">
        <v>1773</v>
      </c>
      <c r="D37" s="16" t="s">
        <v>2668</v>
      </c>
    </row>
    <row r="38" spans="2:6" ht="15.75" thickBot="1">
      <c r="B38" s="2" t="s">
        <v>38</v>
      </c>
      <c r="C38" s="49" t="s">
        <v>1773</v>
      </c>
      <c r="D38" s="16" t="s">
        <v>39</v>
      </c>
      <c r="E38" s="273" t="s">
        <v>2669</v>
      </c>
      <c r="F38" s="247"/>
    </row>
    <row r="39" spans="2:6">
      <c r="B39" s="2" t="s">
        <v>41</v>
      </c>
      <c r="C39" s="49"/>
      <c r="D39" s="16"/>
      <c r="E39" s="68" t="s">
        <v>2670</v>
      </c>
      <c r="F39" s="26" t="s">
        <v>2671</v>
      </c>
    </row>
    <row r="40" spans="2:6">
      <c r="B40" s="2" t="s">
        <v>42</v>
      </c>
      <c r="C40" s="49"/>
      <c r="D40" s="16"/>
      <c r="E40" s="27"/>
      <c r="F40" s="28"/>
    </row>
    <row r="41" spans="2:6">
      <c r="B41" s="2" t="s">
        <v>43</v>
      </c>
      <c r="C41" s="49"/>
      <c r="D41" s="88"/>
    </row>
    <row r="42" spans="2:6">
      <c r="B42" s="73" t="s">
        <v>2672</v>
      </c>
      <c r="C42" s="72" t="s">
        <v>2673</v>
      </c>
      <c r="D42" s="71" t="s">
        <v>2674</v>
      </c>
    </row>
    <row r="43" spans="2:6" ht="25.5">
      <c r="B43" s="5" t="s">
        <v>2675</v>
      </c>
      <c r="C43" s="10"/>
      <c r="D43" s="19"/>
    </row>
    <row r="44" spans="2:6">
      <c r="B44" s="6" t="s">
        <v>2676</v>
      </c>
      <c r="C44" s="13" t="s">
        <v>1773</v>
      </c>
      <c r="D44" s="21" t="s">
        <v>2677</v>
      </c>
    </row>
    <row r="45" spans="2:6">
      <c r="B45" s="6" t="s">
        <v>51</v>
      </c>
      <c r="C45" s="13"/>
      <c r="D45" s="69" t="s">
        <v>52</v>
      </c>
    </row>
    <row r="46" spans="2:6">
      <c r="B46" s="53" t="s">
        <v>2678</v>
      </c>
      <c r="C46" s="13" t="s">
        <v>1773</v>
      </c>
      <c r="D46" s="54" t="s">
        <v>2679</v>
      </c>
    </row>
    <row r="47" spans="2:6">
      <c r="B47" s="53" t="s">
        <v>2680</v>
      </c>
      <c r="C47" s="62" t="s">
        <v>15</v>
      </c>
      <c r="D47" s="54" t="s">
        <v>2681</v>
      </c>
    </row>
    <row r="48" spans="2:6">
      <c r="B48" s="53" t="s">
        <v>2682</v>
      </c>
      <c r="C48" s="62" t="s">
        <v>15</v>
      </c>
      <c r="D48" s="54" t="s">
        <v>110</v>
      </c>
    </row>
    <row r="49" spans="2:5">
      <c r="B49" s="53" t="s">
        <v>2683</v>
      </c>
      <c r="C49" s="62" t="s">
        <v>15</v>
      </c>
      <c r="D49" s="54" t="s">
        <v>2684</v>
      </c>
    </row>
    <row r="50" spans="2:5">
      <c r="B50" s="53" t="s">
        <v>2685</v>
      </c>
      <c r="C50" s="62" t="s">
        <v>1773</v>
      </c>
      <c r="D50" s="54" t="s">
        <v>107</v>
      </c>
    </row>
    <row r="51" spans="2:5">
      <c r="B51" s="61" t="s">
        <v>53</v>
      </c>
      <c r="C51" s="13" t="s">
        <v>1773</v>
      </c>
      <c r="D51" s="63" t="s">
        <v>2686</v>
      </c>
    </row>
    <row r="52" spans="2:5">
      <c r="B52" s="61" t="s">
        <v>55</v>
      </c>
      <c r="C52" s="13" t="s">
        <v>15</v>
      </c>
      <c r="D52" s="63" t="s">
        <v>2687</v>
      </c>
    </row>
    <row r="53" spans="2:5">
      <c r="B53" s="61" t="s">
        <v>2688</v>
      </c>
      <c r="C53" s="13" t="s">
        <v>1773</v>
      </c>
      <c r="D53" s="63" t="s">
        <v>56</v>
      </c>
    </row>
    <row r="54" spans="2:5">
      <c r="B54" s="61" t="s">
        <v>57</v>
      </c>
      <c r="C54" s="13" t="s">
        <v>15</v>
      </c>
      <c r="D54" s="63" t="s">
        <v>2689</v>
      </c>
    </row>
    <row r="55" spans="2:5">
      <c r="B55" s="61" t="s">
        <v>2690</v>
      </c>
      <c r="C55" s="13" t="s">
        <v>1773</v>
      </c>
      <c r="D55" s="63" t="s">
        <v>2691</v>
      </c>
    </row>
    <row r="56" spans="2:5">
      <c r="B56" s="61" t="s">
        <v>2638</v>
      </c>
      <c r="C56" s="13" t="s">
        <v>1773</v>
      </c>
      <c r="D56" s="63" t="s">
        <v>2362</v>
      </c>
      <c r="E56" t="s">
        <v>2692</v>
      </c>
    </row>
    <row r="57" spans="2:5">
      <c r="B57" s="61" t="s">
        <v>61</v>
      </c>
      <c r="C57" s="13" t="s">
        <v>15</v>
      </c>
      <c r="D57" s="63" t="s">
        <v>2693</v>
      </c>
    </row>
    <row r="58" spans="2:5">
      <c r="B58" s="61" t="s">
        <v>63</v>
      </c>
      <c r="C58" s="13" t="s">
        <v>15</v>
      </c>
      <c r="D58" s="63" t="s">
        <v>2694</v>
      </c>
    </row>
    <row r="59" spans="2:5">
      <c r="B59" s="61" t="s">
        <v>65</v>
      </c>
      <c r="C59" s="13" t="s">
        <v>15</v>
      </c>
      <c r="D59" s="63" t="s">
        <v>2695</v>
      </c>
    </row>
    <row r="60" spans="2:5">
      <c r="B60" s="61" t="s">
        <v>67</v>
      </c>
      <c r="C60" s="13" t="s">
        <v>15</v>
      </c>
      <c r="D60" s="63" t="s">
        <v>2696</v>
      </c>
    </row>
    <row r="61" spans="2:5">
      <c r="B61" s="61" t="s">
        <v>2697</v>
      </c>
      <c r="C61" s="13" t="s">
        <v>15</v>
      </c>
      <c r="D61" s="63" t="s">
        <v>2698</v>
      </c>
    </row>
    <row r="62" spans="2:5">
      <c r="B62" s="61" t="s">
        <v>69</v>
      </c>
      <c r="C62" s="13" t="s">
        <v>15</v>
      </c>
      <c r="D62" s="63" t="s">
        <v>2699</v>
      </c>
    </row>
    <row r="63" spans="2:5">
      <c r="B63" s="61" t="s">
        <v>2700</v>
      </c>
      <c r="C63" s="13" t="s">
        <v>15</v>
      </c>
      <c r="D63" s="63" t="s">
        <v>2701</v>
      </c>
    </row>
    <row r="64" spans="2:5">
      <c r="B64" s="61" t="s">
        <v>2702</v>
      </c>
      <c r="C64" s="13" t="s">
        <v>15</v>
      </c>
      <c r="D64" s="63" t="s">
        <v>2703</v>
      </c>
    </row>
    <row r="65" spans="2:4">
      <c r="B65" s="61" t="s">
        <v>2704</v>
      </c>
      <c r="C65" s="13" t="s">
        <v>15</v>
      </c>
      <c r="D65" s="63" t="s">
        <v>2705</v>
      </c>
    </row>
    <row r="66" spans="2:4">
      <c r="B66" s="61" t="s">
        <v>77</v>
      </c>
      <c r="C66" s="13" t="s">
        <v>15</v>
      </c>
      <c r="D66" s="63" t="s">
        <v>2706</v>
      </c>
    </row>
    <row r="67" spans="2:4">
      <c r="B67" s="61" t="s">
        <v>79</v>
      </c>
      <c r="C67" s="13" t="s">
        <v>15</v>
      </c>
      <c r="D67" s="63" t="s">
        <v>2707</v>
      </c>
    </row>
    <row r="68" spans="2:4">
      <c r="B68" s="61" t="s">
        <v>81</v>
      </c>
      <c r="C68" s="13" t="s">
        <v>15</v>
      </c>
      <c r="D68" s="63" t="s">
        <v>2708</v>
      </c>
    </row>
    <row r="69" spans="2:4">
      <c r="B69" s="61" t="s">
        <v>83</v>
      </c>
      <c r="C69" s="13" t="s">
        <v>1773</v>
      </c>
      <c r="D69" s="63" t="s">
        <v>2709</v>
      </c>
    </row>
    <row r="70" spans="2:4">
      <c r="B70" s="61" t="s">
        <v>85</v>
      </c>
      <c r="C70" s="13" t="s">
        <v>1773</v>
      </c>
      <c r="D70" s="63" t="s">
        <v>2710</v>
      </c>
    </row>
    <row r="71" spans="2:4">
      <c r="B71" s="64" t="s">
        <v>2711</v>
      </c>
      <c r="C71" s="13" t="s">
        <v>15</v>
      </c>
      <c r="D71" s="65" t="s">
        <v>2712</v>
      </c>
    </row>
    <row r="72" spans="2:4">
      <c r="B72" s="64" t="s">
        <v>2713</v>
      </c>
      <c r="C72" s="70" t="s">
        <v>15</v>
      </c>
      <c r="D72" s="65" t="s">
        <v>2714</v>
      </c>
    </row>
    <row r="73" spans="2:4">
      <c r="B73" s="64" t="s">
        <v>2715</v>
      </c>
      <c r="C73" s="70" t="s">
        <v>15</v>
      </c>
      <c r="D73" s="65" t="s">
        <v>2716</v>
      </c>
    </row>
    <row r="74" spans="2:4">
      <c r="B74" s="64" t="s">
        <v>2717</v>
      </c>
      <c r="C74" s="70" t="s">
        <v>15</v>
      </c>
      <c r="D74" s="65" t="s">
        <v>2718</v>
      </c>
    </row>
    <row r="75" spans="2:4">
      <c r="B75" s="64" t="s">
        <v>2719</v>
      </c>
      <c r="C75" s="70" t="s">
        <v>15</v>
      </c>
      <c r="D75" s="65" t="s">
        <v>2720</v>
      </c>
    </row>
    <row r="76" spans="2:4">
      <c r="B76" s="64" t="s">
        <v>2721</v>
      </c>
      <c r="C76" s="70" t="s">
        <v>15</v>
      </c>
      <c r="D76" s="65" t="s">
        <v>2722</v>
      </c>
    </row>
    <row r="77" spans="2:4">
      <c r="B77" s="64" t="s">
        <v>2723</v>
      </c>
      <c r="C77" s="70" t="s">
        <v>15</v>
      </c>
      <c r="D77" s="65" t="s">
        <v>2724</v>
      </c>
    </row>
    <row r="78" spans="2:4">
      <c r="B78" s="64" t="s">
        <v>2725</v>
      </c>
      <c r="C78" s="70" t="s">
        <v>15</v>
      </c>
      <c r="D78" s="65" t="s">
        <v>2726</v>
      </c>
    </row>
    <row r="79" spans="2:4">
      <c r="B79" s="64" t="s">
        <v>2727</v>
      </c>
      <c r="C79" s="70" t="s">
        <v>15</v>
      </c>
      <c r="D79" s="65" t="s">
        <v>2728</v>
      </c>
    </row>
    <row r="80" spans="2:4">
      <c r="B80" s="64" t="s">
        <v>2729</v>
      </c>
      <c r="C80" s="70" t="s">
        <v>15</v>
      </c>
      <c r="D80" s="65" t="s">
        <v>2730</v>
      </c>
    </row>
    <row r="81" spans="2:6" ht="15.75" thickBot="1">
      <c r="B81" s="66" t="s">
        <v>87</v>
      </c>
      <c r="C81" s="23" t="s">
        <v>15</v>
      </c>
      <c r="D81" s="67" t="s">
        <v>88</v>
      </c>
    </row>
    <row r="82" spans="2:6" ht="15.75" thickBot="1">
      <c r="B82" s="95" t="s">
        <v>89</v>
      </c>
      <c r="C82" s="96"/>
      <c r="D82" s="97"/>
    </row>
    <row r="83" spans="2:6">
      <c r="B83" s="60" t="s">
        <v>90</v>
      </c>
      <c r="C83" s="278" t="s">
        <v>2670</v>
      </c>
      <c r="D83" s="279"/>
    </row>
    <row r="84" spans="2:6" ht="45">
      <c r="B84" s="58" t="s">
        <v>114</v>
      </c>
      <c r="C84" s="248"/>
      <c r="D84" s="249"/>
      <c r="E84" s="90" t="s">
        <v>2731</v>
      </c>
    </row>
    <row r="85" spans="2:6">
      <c r="B85" s="58" t="s">
        <v>2732</v>
      </c>
      <c r="C85" s="98"/>
      <c r="D85" s="99"/>
      <c r="E85" s="90" t="s">
        <v>2733</v>
      </c>
      <c r="F85" s="87" t="s">
        <v>2734</v>
      </c>
    </row>
    <row r="86" spans="2:6">
      <c r="B86" s="58" t="s">
        <v>115</v>
      </c>
      <c r="C86" s="248" t="str">
        <f>IF(OR(C13="Y",C14="Y")=TRUE,"Y","N")</f>
        <v>N</v>
      </c>
      <c r="D86" s="249"/>
      <c r="E86" s="91" t="s">
        <v>2735</v>
      </c>
    </row>
    <row r="87" spans="2:6" ht="60">
      <c r="B87" s="85" t="s">
        <v>2736</v>
      </c>
      <c r="C87" s="248" t="str">
        <f>IF(C12="N","C","Y")</f>
        <v>Y</v>
      </c>
      <c r="D87" s="249"/>
      <c r="E87" s="90" t="s">
        <v>2737</v>
      </c>
    </row>
    <row r="88" spans="2:6" ht="60">
      <c r="B88" s="85" t="s">
        <v>2738</v>
      </c>
      <c r="C88" s="276"/>
      <c r="D88" s="277"/>
      <c r="E88" s="92" t="s">
        <v>2739</v>
      </c>
    </row>
    <row r="89" spans="2:6">
      <c r="B89" s="58" t="s">
        <v>2740</v>
      </c>
      <c r="C89" s="274" t="s">
        <v>2741</v>
      </c>
      <c r="D89" s="275"/>
      <c r="E89" s="90"/>
    </row>
    <row r="90" spans="2:6" ht="45.75" thickBot="1">
      <c r="B90" s="89" t="s">
        <v>92</v>
      </c>
      <c r="C90" s="244"/>
      <c r="D90" s="245"/>
      <c r="E90" s="93" t="s">
        <v>2742</v>
      </c>
    </row>
  </sheetData>
  <mergeCells count="8">
    <mergeCell ref="C89:D89"/>
    <mergeCell ref="C90:D90"/>
    <mergeCell ref="E38:F38"/>
    <mergeCell ref="C83:D83"/>
    <mergeCell ref="C84:D84"/>
    <mergeCell ref="C86:D86"/>
    <mergeCell ref="C87:D87"/>
    <mergeCell ref="C88:D8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EB523-DA0E-4FCC-8796-D4565196DA82}">
  <sheetPr codeName="Sheet7">
    <tabColor rgb="FF0000FF"/>
  </sheetPr>
  <dimension ref="B1:F90"/>
  <sheetViews>
    <sheetView topLeftCell="A42" zoomScale="85" zoomScaleNormal="85" workbookViewId="0">
      <selection activeCell="D70" sqref="D70"/>
    </sheetView>
  </sheetViews>
  <sheetFormatPr defaultRowHeight="15"/>
  <cols>
    <col min="1" max="1" width="10.85546875" bestFit="1" customWidth="1"/>
    <col min="2" max="2" width="77" customWidth="1"/>
    <col min="3" max="3" width="17.42578125" bestFit="1" customWidth="1"/>
    <col min="4" max="4" width="42.28515625" bestFit="1" customWidth="1"/>
    <col min="5" max="5" width="44" customWidth="1"/>
    <col min="6" max="6" width="53.28515625" customWidth="1"/>
  </cols>
  <sheetData>
    <row r="1" spans="2:5" ht="15.75" thickBot="1"/>
    <row r="2" spans="2:5" ht="15.75" thickBot="1">
      <c r="B2" s="43" t="s">
        <v>2630</v>
      </c>
      <c r="D2" s="25" t="s">
        <v>94</v>
      </c>
    </row>
    <row r="3" spans="2:5">
      <c r="B3" s="1" t="s">
        <v>2</v>
      </c>
      <c r="C3" s="14" t="s">
        <v>2631</v>
      </c>
      <c r="D3" s="15"/>
    </row>
    <row r="4" spans="2:5">
      <c r="B4" s="2" t="s">
        <v>4</v>
      </c>
      <c r="C4" s="52" t="s">
        <v>2632</v>
      </c>
      <c r="D4" s="16"/>
    </row>
    <row r="5" spans="2:5">
      <c r="B5" s="2" t="s">
        <v>5</v>
      </c>
      <c r="C5" s="10" t="s">
        <v>2633</v>
      </c>
      <c r="D5" s="16"/>
    </row>
    <row r="6" spans="2:5">
      <c r="B6" s="3" t="s">
        <v>6</v>
      </c>
      <c r="C6" s="49">
        <v>45785</v>
      </c>
      <c r="D6" s="17" t="s">
        <v>2634</v>
      </c>
    </row>
    <row r="7" spans="2:5">
      <c r="B7" s="4" t="s">
        <v>7</v>
      </c>
      <c r="C7" s="10" t="s">
        <v>15</v>
      </c>
      <c r="D7" s="18"/>
    </row>
    <row r="8" spans="2:5">
      <c r="B8" s="2" t="s">
        <v>95</v>
      </c>
      <c r="C8" s="10" t="s">
        <v>2632</v>
      </c>
      <c r="D8" s="48" t="s">
        <v>96</v>
      </c>
      <c r="E8" s="87" t="s">
        <v>2635</v>
      </c>
    </row>
    <row r="9" spans="2:5">
      <c r="B9" s="2" t="s">
        <v>8</v>
      </c>
      <c r="C9" s="49">
        <v>45789</v>
      </c>
      <c r="D9" s="16" t="s">
        <v>2636</v>
      </c>
    </row>
    <row r="10" spans="2:5">
      <c r="B10" s="2" t="s">
        <v>9</v>
      </c>
      <c r="C10" s="10" t="s">
        <v>2632</v>
      </c>
      <c r="D10" s="16"/>
      <c r="E10" s="87" t="s">
        <v>2635</v>
      </c>
    </row>
    <row r="11" spans="2:5">
      <c r="B11" s="2" t="s">
        <v>2637</v>
      </c>
      <c r="C11" s="49" t="s">
        <v>1773</v>
      </c>
      <c r="D11" s="16"/>
    </row>
    <row r="12" spans="2:5">
      <c r="B12" s="2" t="s">
        <v>11</v>
      </c>
      <c r="C12" s="10" t="s">
        <v>1773</v>
      </c>
      <c r="D12" s="16"/>
    </row>
    <row r="13" spans="2:5">
      <c r="B13" s="2" t="s">
        <v>12</v>
      </c>
      <c r="C13" s="10" t="s">
        <v>15</v>
      </c>
      <c r="D13" s="16"/>
    </row>
    <row r="14" spans="2:5">
      <c r="B14" s="2" t="s">
        <v>13</v>
      </c>
      <c r="C14" s="49" t="s">
        <v>15</v>
      </c>
      <c r="D14" s="16"/>
    </row>
    <row r="15" spans="2:5">
      <c r="B15" s="46" t="s">
        <v>14</v>
      </c>
      <c r="C15" s="47" t="s">
        <v>15</v>
      </c>
      <c r="D15" s="16"/>
    </row>
    <row r="16" spans="2:5">
      <c r="B16" s="2" t="s">
        <v>16</v>
      </c>
      <c r="C16" s="49" t="s">
        <v>1773</v>
      </c>
      <c r="D16" s="16"/>
    </row>
    <row r="17" spans="2:5">
      <c r="B17" s="2" t="s">
        <v>17</v>
      </c>
      <c r="C17" s="49" t="s">
        <v>1773</v>
      </c>
      <c r="D17" s="16"/>
    </row>
    <row r="18" spans="2:5">
      <c r="B18" s="2" t="s">
        <v>18</v>
      </c>
      <c r="C18" s="49" t="s">
        <v>1773</v>
      </c>
      <c r="D18" s="16" t="s">
        <v>98</v>
      </c>
    </row>
    <row r="19" spans="2:5">
      <c r="B19" s="46" t="s">
        <v>2638</v>
      </c>
      <c r="C19" s="10" t="s">
        <v>1773</v>
      </c>
      <c r="D19" s="101" t="s">
        <v>2639</v>
      </c>
      <c r="E19" t="s">
        <v>2640</v>
      </c>
    </row>
    <row r="20" spans="2:5" ht="25.5">
      <c r="B20" s="5" t="s">
        <v>20</v>
      </c>
      <c r="C20" s="49" t="s">
        <v>1773</v>
      </c>
      <c r="D20" s="19" t="s">
        <v>2641</v>
      </c>
    </row>
    <row r="21" spans="2:5">
      <c r="B21" s="5" t="s">
        <v>22</v>
      </c>
      <c r="C21" s="49" t="s">
        <v>1773</v>
      </c>
      <c r="D21" s="19" t="s">
        <v>23</v>
      </c>
    </row>
    <row r="22" spans="2:5">
      <c r="B22" s="5" t="s">
        <v>26</v>
      </c>
      <c r="C22" s="49" t="s">
        <v>1773</v>
      </c>
      <c r="D22" s="19" t="s">
        <v>2642</v>
      </c>
    </row>
    <row r="23" spans="2:5">
      <c r="B23" s="5" t="s">
        <v>2643</v>
      </c>
      <c r="C23" s="49" t="s">
        <v>1773</v>
      </c>
      <c r="D23" s="19" t="s">
        <v>2644</v>
      </c>
    </row>
    <row r="24" spans="2:5">
      <c r="B24" s="5" t="s">
        <v>2645</v>
      </c>
      <c r="C24" s="49" t="s">
        <v>1773</v>
      </c>
      <c r="D24" s="19" t="s">
        <v>2646</v>
      </c>
    </row>
    <row r="25" spans="2:5">
      <c r="B25" s="5" t="s">
        <v>2647</v>
      </c>
      <c r="C25" s="49" t="s">
        <v>15</v>
      </c>
      <c r="D25" s="19" t="s">
        <v>2648</v>
      </c>
      <c r="E25" t="s">
        <v>2649</v>
      </c>
    </row>
    <row r="26" spans="2:5">
      <c r="B26" s="5" t="s">
        <v>2650</v>
      </c>
      <c r="C26" s="49" t="s">
        <v>2651</v>
      </c>
      <c r="D26" s="19" t="s">
        <v>2652</v>
      </c>
    </row>
    <row r="27" spans="2:5">
      <c r="B27" s="5" t="s">
        <v>2653</v>
      </c>
      <c r="C27" s="49" t="s">
        <v>2654</v>
      </c>
      <c r="D27" s="19" t="s">
        <v>2655</v>
      </c>
    </row>
    <row r="28" spans="2:5">
      <c r="B28" s="2" t="s">
        <v>28</v>
      </c>
      <c r="C28" s="49" t="s">
        <v>1773</v>
      </c>
      <c r="D28" s="19" t="s">
        <v>2656</v>
      </c>
    </row>
    <row r="29" spans="2:5">
      <c r="B29" s="2" t="s">
        <v>2657</v>
      </c>
      <c r="C29" s="49" t="s">
        <v>1773</v>
      </c>
      <c r="D29" s="19" t="s">
        <v>2658</v>
      </c>
    </row>
    <row r="30" spans="2:5">
      <c r="B30" s="2" t="s">
        <v>30</v>
      </c>
      <c r="C30" s="49" t="s">
        <v>1773</v>
      </c>
      <c r="D30" s="19" t="s">
        <v>2659</v>
      </c>
    </row>
    <row r="31" spans="2:5">
      <c r="B31" s="2" t="s">
        <v>2660</v>
      </c>
      <c r="C31" s="49" t="s">
        <v>1773</v>
      </c>
      <c r="D31" s="19" t="s">
        <v>2661</v>
      </c>
    </row>
    <row r="32" spans="2:5">
      <c r="B32" s="5" t="s">
        <v>32</v>
      </c>
      <c r="C32" s="49" t="s">
        <v>15</v>
      </c>
      <c r="D32" s="19" t="s">
        <v>1758</v>
      </c>
    </row>
    <row r="33" spans="2:6">
      <c r="B33" s="5" t="s">
        <v>2662</v>
      </c>
      <c r="C33" s="49" t="s">
        <v>15</v>
      </c>
      <c r="D33" s="19" t="s">
        <v>33</v>
      </c>
    </row>
    <row r="34" spans="2:6">
      <c r="B34" s="2" t="s">
        <v>34</v>
      </c>
      <c r="C34" s="49" t="s">
        <v>1773</v>
      </c>
      <c r="D34" s="16" t="s">
        <v>35</v>
      </c>
    </row>
    <row r="35" spans="2:6">
      <c r="B35" s="2" t="s">
        <v>2663</v>
      </c>
      <c r="C35" s="49" t="s">
        <v>1773</v>
      </c>
      <c r="D35" s="16" t="s">
        <v>2664</v>
      </c>
    </row>
    <row r="36" spans="2:6">
      <c r="B36" s="2" t="s">
        <v>2665</v>
      </c>
      <c r="C36" s="49" t="s">
        <v>1773</v>
      </c>
      <c r="D36" s="16" t="s">
        <v>2666</v>
      </c>
    </row>
    <row r="37" spans="2:6" ht="15.75" thickBot="1">
      <c r="B37" s="2" t="s">
        <v>2667</v>
      </c>
      <c r="C37" s="49" t="s">
        <v>1773</v>
      </c>
      <c r="D37" s="16" t="s">
        <v>2668</v>
      </c>
    </row>
    <row r="38" spans="2:6" ht="15.75" thickBot="1">
      <c r="B38" s="2" t="s">
        <v>38</v>
      </c>
      <c r="C38" s="49" t="s">
        <v>1773</v>
      </c>
      <c r="D38" s="16" t="s">
        <v>39</v>
      </c>
      <c r="E38" s="273" t="s">
        <v>2669</v>
      </c>
      <c r="F38" s="247"/>
    </row>
    <row r="39" spans="2:6">
      <c r="B39" s="2" t="s">
        <v>41</v>
      </c>
      <c r="C39" s="49"/>
      <c r="D39" s="16"/>
      <c r="E39" s="68" t="s">
        <v>2670</v>
      </c>
      <c r="F39" s="26" t="s">
        <v>2671</v>
      </c>
    </row>
    <row r="40" spans="2:6">
      <c r="B40" s="2" t="s">
        <v>42</v>
      </c>
      <c r="C40" s="49"/>
      <c r="D40" s="16"/>
      <c r="E40" s="27"/>
      <c r="F40" s="28"/>
    </row>
    <row r="41" spans="2:6">
      <c r="B41" s="2" t="s">
        <v>43</v>
      </c>
      <c r="C41" s="49"/>
      <c r="D41" s="88"/>
    </row>
    <row r="42" spans="2:6">
      <c r="B42" s="73" t="s">
        <v>2672</v>
      </c>
      <c r="C42" s="72" t="s">
        <v>2673</v>
      </c>
      <c r="D42" s="71" t="s">
        <v>2674</v>
      </c>
    </row>
    <row r="43" spans="2:6" ht="25.5">
      <c r="B43" s="5" t="s">
        <v>2675</v>
      </c>
      <c r="C43" s="10"/>
      <c r="D43" s="19"/>
    </row>
    <row r="44" spans="2:6">
      <c r="B44" s="6" t="s">
        <v>2676</v>
      </c>
      <c r="C44" s="13" t="s">
        <v>1773</v>
      </c>
      <c r="D44" s="21" t="s">
        <v>2677</v>
      </c>
    </row>
    <row r="45" spans="2:6">
      <c r="B45" s="6" t="s">
        <v>51</v>
      </c>
      <c r="C45" s="13"/>
      <c r="D45" s="69" t="s">
        <v>52</v>
      </c>
    </row>
    <row r="46" spans="2:6">
      <c r="B46" s="53" t="s">
        <v>2678</v>
      </c>
      <c r="C46" s="13" t="s">
        <v>1773</v>
      </c>
      <c r="D46" s="54" t="s">
        <v>2679</v>
      </c>
    </row>
    <row r="47" spans="2:6">
      <c r="B47" s="53" t="s">
        <v>2680</v>
      </c>
      <c r="C47" s="62" t="s">
        <v>15</v>
      </c>
      <c r="D47" s="54" t="s">
        <v>2681</v>
      </c>
    </row>
    <row r="48" spans="2:6">
      <c r="B48" s="53" t="s">
        <v>2682</v>
      </c>
      <c r="C48" s="62" t="s">
        <v>15</v>
      </c>
      <c r="D48" s="54" t="s">
        <v>110</v>
      </c>
    </row>
    <row r="49" spans="2:5">
      <c r="B49" s="53" t="s">
        <v>2683</v>
      </c>
      <c r="C49" s="62" t="s">
        <v>15</v>
      </c>
      <c r="D49" s="54" t="s">
        <v>2684</v>
      </c>
    </row>
    <row r="50" spans="2:5">
      <c r="B50" s="53" t="s">
        <v>2685</v>
      </c>
      <c r="C50" s="62" t="s">
        <v>1773</v>
      </c>
      <c r="D50" s="54" t="s">
        <v>107</v>
      </c>
    </row>
    <row r="51" spans="2:5">
      <c r="B51" s="61" t="s">
        <v>53</v>
      </c>
      <c r="C51" s="13" t="s">
        <v>1773</v>
      </c>
      <c r="D51" s="63" t="s">
        <v>2686</v>
      </c>
    </row>
    <row r="52" spans="2:5">
      <c r="B52" s="61" t="s">
        <v>55</v>
      </c>
      <c r="C52" s="13" t="s">
        <v>15</v>
      </c>
      <c r="D52" s="63" t="s">
        <v>2687</v>
      </c>
    </row>
    <row r="53" spans="2:5">
      <c r="B53" s="61" t="s">
        <v>2688</v>
      </c>
      <c r="C53" s="13" t="s">
        <v>1773</v>
      </c>
      <c r="D53" s="63" t="s">
        <v>56</v>
      </c>
    </row>
    <row r="54" spans="2:5">
      <c r="B54" s="61" t="s">
        <v>57</v>
      </c>
      <c r="C54" s="13" t="s">
        <v>15</v>
      </c>
      <c r="D54" s="63" t="s">
        <v>2689</v>
      </c>
    </row>
    <row r="55" spans="2:5">
      <c r="B55" s="61" t="s">
        <v>2690</v>
      </c>
      <c r="C55" s="13" t="s">
        <v>1773</v>
      </c>
      <c r="D55" s="63" t="s">
        <v>2691</v>
      </c>
    </row>
    <row r="56" spans="2:5">
      <c r="B56" s="61" t="s">
        <v>2638</v>
      </c>
      <c r="C56" s="13" t="s">
        <v>1773</v>
      </c>
      <c r="D56" s="63" t="s">
        <v>2362</v>
      </c>
      <c r="E56" t="s">
        <v>2692</v>
      </c>
    </row>
    <row r="57" spans="2:5">
      <c r="B57" s="61" t="s">
        <v>61</v>
      </c>
      <c r="C57" s="13" t="s">
        <v>15</v>
      </c>
      <c r="D57" s="63" t="s">
        <v>2693</v>
      </c>
    </row>
    <row r="58" spans="2:5">
      <c r="B58" s="61" t="s">
        <v>63</v>
      </c>
      <c r="C58" s="13" t="s">
        <v>15</v>
      </c>
      <c r="D58" s="63" t="s">
        <v>2694</v>
      </c>
    </row>
    <row r="59" spans="2:5">
      <c r="B59" s="61" t="s">
        <v>65</v>
      </c>
      <c r="C59" s="13" t="s">
        <v>15</v>
      </c>
      <c r="D59" s="63" t="s">
        <v>2695</v>
      </c>
    </row>
    <row r="60" spans="2:5">
      <c r="B60" s="61" t="s">
        <v>67</v>
      </c>
      <c r="C60" s="13" t="s">
        <v>15</v>
      </c>
      <c r="D60" s="63" t="s">
        <v>2696</v>
      </c>
    </row>
    <row r="61" spans="2:5">
      <c r="B61" s="61" t="s">
        <v>2697</v>
      </c>
      <c r="C61" s="13" t="s">
        <v>15</v>
      </c>
      <c r="D61" s="63" t="s">
        <v>2698</v>
      </c>
    </row>
    <row r="62" spans="2:5">
      <c r="B62" s="61" t="s">
        <v>69</v>
      </c>
      <c r="C62" s="13" t="s">
        <v>15</v>
      </c>
      <c r="D62" s="63" t="s">
        <v>2699</v>
      </c>
    </row>
    <row r="63" spans="2:5">
      <c r="B63" s="61" t="s">
        <v>2700</v>
      </c>
      <c r="C63" s="13" t="s">
        <v>15</v>
      </c>
      <c r="D63" s="63" t="s">
        <v>2701</v>
      </c>
    </row>
    <row r="64" spans="2:5">
      <c r="B64" s="61" t="s">
        <v>2702</v>
      </c>
      <c r="C64" s="13" t="s">
        <v>15</v>
      </c>
      <c r="D64" s="63" t="s">
        <v>2703</v>
      </c>
    </row>
    <row r="65" spans="2:4">
      <c r="B65" s="61" t="s">
        <v>2704</v>
      </c>
      <c r="C65" s="13" t="s">
        <v>15</v>
      </c>
      <c r="D65" s="63" t="s">
        <v>2705</v>
      </c>
    </row>
    <row r="66" spans="2:4">
      <c r="B66" s="61" t="s">
        <v>77</v>
      </c>
      <c r="C66" s="13" t="s">
        <v>15</v>
      </c>
      <c r="D66" s="63" t="s">
        <v>2706</v>
      </c>
    </row>
    <row r="67" spans="2:4">
      <c r="B67" s="61" t="s">
        <v>79</v>
      </c>
      <c r="C67" s="13" t="s">
        <v>15</v>
      </c>
      <c r="D67" s="63" t="s">
        <v>2707</v>
      </c>
    </row>
    <row r="68" spans="2:4">
      <c r="B68" s="61" t="s">
        <v>81</v>
      </c>
      <c r="C68" s="13" t="s">
        <v>15</v>
      </c>
      <c r="D68" s="63" t="s">
        <v>2708</v>
      </c>
    </row>
    <row r="69" spans="2:4">
      <c r="B69" s="61" t="s">
        <v>83</v>
      </c>
      <c r="C69" s="13" t="s">
        <v>1773</v>
      </c>
      <c r="D69" s="63" t="s">
        <v>2709</v>
      </c>
    </row>
    <row r="70" spans="2:4">
      <c r="B70" s="61" t="s">
        <v>85</v>
      </c>
      <c r="C70" s="13" t="s">
        <v>1773</v>
      </c>
      <c r="D70" s="63" t="s">
        <v>2710</v>
      </c>
    </row>
    <row r="71" spans="2:4">
      <c r="B71" s="64" t="s">
        <v>2711</v>
      </c>
      <c r="C71" s="13" t="s">
        <v>15</v>
      </c>
      <c r="D71" s="65" t="s">
        <v>2712</v>
      </c>
    </row>
    <row r="72" spans="2:4">
      <c r="B72" s="64" t="s">
        <v>2713</v>
      </c>
      <c r="C72" s="70" t="s">
        <v>15</v>
      </c>
      <c r="D72" s="65" t="s">
        <v>2714</v>
      </c>
    </row>
    <row r="73" spans="2:4">
      <c r="B73" s="64" t="s">
        <v>2715</v>
      </c>
      <c r="C73" s="70" t="s">
        <v>15</v>
      </c>
      <c r="D73" s="65" t="s">
        <v>2716</v>
      </c>
    </row>
    <row r="74" spans="2:4">
      <c r="B74" s="64" t="s">
        <v>2717</v>
      </c>
      <c r="C74" s="70" t="s">
        <v>15</v>
      </c>
      <c r="D74" s="65" t="s">
        <v>2718</v>
      </c>
    </row>
    <row r="75" spans="2:4">
      <c r="B75" s="64" t="s">
        <v>2719</v>
      </c>
      <c r="C75" s="70" t="s">
        <v>15</v>
      </c>
      <c r="D75" s="65" t="s">
        <v>2720</v>
      </c>
    </row>
    <row r="76" spans="2:4">
      <c r="B76" s="64" t="s">
        <v>2721</v>
      </c>
      <c r="C76" s="70" t="s">
        <v>15</v>
      </c>
      <c r="D76" s="65" t="s">
        <v>2722</v>
      </c>
    </row>
    <row r="77" spans="2:4">
      <c r="B77" s="64" t="s">
        <v>2723</v>
      </c>
      <c r="C77" s="70" t="s">
        <v>15</v>
      </c>
      <c r="D77" s="65" t="s">
        <v>2724</v>
      </c>
    </row>
    <row r="78" spans="2:4">
      <c r="B78" s="64" t="s">
        <v>2725</v>
      </c>
      <c r="C78" s="70" t="s">
        <v>15</v>
      </c>
      <c r="D78" s="65" t="s">
        <v>2726</v>
      </c>
    </row>
    <row r="79" spans="2:4">
      <c r="B79" s="64" t="s">
        <v>2727</v>
      </c>
      <c r="C79" s="70" t="s">
        <v>15</v>
      </c>
      <c r="D79" s="65" t="s">
        <v>2728</v>
      </c>
    </row>
    <row r="80" spans="2:4">
      <c r="B80" s="64" t="s">
        <v>2729</v>
      </c>
      <c r="C80" s="70" t="s">
        <v>15</v>
      </c>
      <c r="D80" s="65" t="s">
        <v>2730</v>
      </c>
    </row>
    <row r="81" spans="2:6" ht="15.75" thickBot="1">
      <c r="B81" s="66" t="s">
        <v>87</v>
      </c>
      <c r="C81" s="23" t="s">
        <v>15</v>
      </c>
      <c r="D81" s="67" t="s">
        <v>88</v>
      </c>
    </row>
    <row r="82" spans="2:6" ht="15.75" thickBot="1">
      <c r="B82" s="95" t="s">
        <v>89</v>
      </c>
      <c r="C82" s="96"/>
      <c r="D82" s="97"/>
    </row>
    <row r="83" spans="2:6">
      <c r="B83" s="60" t="s">
        <v>90</v>
      </c>
      <c r="C83" s="278" t="s">
        <v>2670</v>
      </c>
      <c r="D83" s="279"/>
    </row>
    <row r="84" spans="2:6" ht="45">
      <c r="B84" s="58" t="s">
        <v>114</v>
      </c>
      <c r="C84" s="248"/>
      <c r="D84" s="249"/>
      <c r="E84" s="90" t="s">
        <v>2731</v>
      </c>
    </row>
    <row r="85" spans="2:6">
      <c r="B85" s="58" t="s">
        <v>2732</v>
      </c>
      <c r="C85" s="98"/>
      <c r="D85" s="99"/>
      <c r="E85" s="90" t="s">
        <v>2733</v>
      </c>
      <c r="F85" s="87" t="s">
        <v>2734</v>
      </c>
    </row>
    <row r="86" spans="2:6">
      <c r="B86" s="58" t="s">
        <v>115</v>
      </c>
      <c r="C86" s="248" t="str">
        <f>IF(OR(C13="Y",C14="Y")=TRUE,"Y","N")</f>
        <v>N</v>
      </c>
      <c r="D86" s="249"/>
      <c r="E86" s="91" t="s">
        <v>2735</v>
      </c>
    </row>
    <row r="87" spans="2:6" ht="60">
      <c r="B87" s="85" t="s">
        <v>2736</v>
      </c>
      <c r="C87" s="248" t="str">
        <f>IF(C12="N","C","Y")</f>
        <v>Y</v>
      </c>
      <c r="D87" s="249"/>
      <c r="E87" s="90" t="s">
        <v>2737</v>
      </c>
    </row>
    <row r="88" spans="2:6" ht="60">
      <c r="B88" s="85" t="s">
        <v>2738</v>
      </c>
      <c r="C88" s="276"/>
      <c r="D88" s="277"/>
      <c r="E88" s="92" t="s">
        <v>2739</v>
      </c>
    </row>
    <row r="89" spans="2:6">
      <c r="B89" s="58" t="s">
        <v>2740</v>
      </c>
      <c r="C89" s="274" t="s">
        <v>2741</v>
      </c>
      <c r="D89" s="275"/>
      <c r="E89" s="90"/>
    </row>
    <row r="90" spans="2:6" ht="45.75" thickBot="1">
      <c r="B90" s="89" t="s">
        <v>92</v>
      </c>
      <c r="C90" s="244"/>
      <c r="D90" s="245"/>
      <c r="E90" s="93" t="s">
        <v>2742</v>
      </c>
    </row>
  </sheetData>
  <mergeCells count="8">
    <mergeCell ref="C89:D89"/>
    <mergeCell ref="C90:D90"/>
    <mergeCell ref="E38:F38"/>
    <mergeCell ref="C83:D83"/>
    <mergeCell ref="C84:D84"/>
    <mergeCell ref="C86:D86"/>
    <mergeCell ref="C87:D87"/>
    <mergeCell ref="C88:D8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7453-2A46-4367-886C-2B15B49D2DFF}">
  <sheetPr codeName="Sheet8">
    <tabColor rgb="FF0000FF"/>
  </sheetPr>
  <dimension ref="B1:F90"/>
  <sheetViews>
    <sheetView topLeftCell="B44" zoomScale="85" zoomScaleNormal="85" workbookViewId="0">
      <selection activeCell="D70" sqref="D70"/>
    </sheetView>
  </sheetViews>
  <sheetFormatPr defaultRowHeight="15"/>
  <cols>
    <col min="1" max="1" width="10.85546875" bestFit="1" customWidth="1"/>
    <col min="2" max="2" width="77" customWidth="1"/>
    <col min="3" max="3" width="17.42578125" bestFit="1" customWidth="1"/>
    <col min="4" max="4" width="42.28515625" bestFit="1" customWidth="1"/>
    <col min="5" max="5" width="44" customWidth="1"/>
    <col min="6" max="6" width="53.28515625" customWidth="1"/>
  </cols>
  <sheetData>
    <row r="1" spans="2:5" ht="15.75" thickBot="1"/>
    <row r="2" spans="2:5" ht="15.75" thickBot="1">
      <c r="B2" s="43" t="s">
        <v>2630</v>
      </c>
      <c r="D2" s="25" t="s">
        <v>94</v>
      </c>
    </row>
    <row r="3" spans="2:5">
      <c r="B3" s="1" t="s">
        <v>2</v>
      </c>
      <c r="C3" s="14" t="s">
        <v>2631</v>
      </c>
      <c r="D3" s="15"/>
    </row>
    <row r="4" spans="2:5">
      <c r="B4" s="2" t="s">
        <v>4</v>
      </c>
      <c r="C4" s="52" t="s">
        <v>2632</v>
      </c>
      <c r="D4" s="16"/>
    </row>
    <row r="5" spans="2:5">
      <c r="B5" s="2" t="s">
        <v>5</v>
      </c>
      <c r="C5" s="10" t="s">
        <v>2633</v>
      </c>
      <c r="D5" s="16"/>
    </row>
    <row r="6" spans="2:5">
      <c r="B6" s="3" t="s">
        <v>6</v>
      </c>
      <c r="C6" s="49">
        <v>45820</v>
      </c>
      <c r="D6" s="17" t="s">
        <v>2634</v>
      </c>
    </row>
    <row r="7" spans="2:5">
      <c r="B7" s="4" t="s">
        <v>7</v>
      </c>
      <c r="C7" s="10" t="s">
        <v>15</v>
      </c>
      <c r="D7" s="18"/>
    </row>
    <row r="8" spans="2:5">
      <c r="B8" s="2" t="s">
        <v>95</v>
      </c>
      <c r="C8" s="10" t="s">
        <v>2632</v>
      </c>
      <c r="D8" s="48" t="s">
        <v>96</v>
      </c>
      <c r="E8" s="87" t="s">
        <v>2635</v>
      </c>
    </row>
    <row r="9" spans="2:5">
      <c r="B9" s="2" t="s">
        <v>8</v>
      </c>
      <c r="C9" s="49">
        <v>45824</v>
      </c>
      <c r="D9" s="16" t="s">
        <v>2636</v>
      </c>
    </row>
    <row r="10" spans="2:5">
      <c r="B10" s="2" t="s">
        <v>9</v>
      </c>
      <c r="C10" s="10" t="s">
        <v>2632</v>
      </c>
      <c r="D10" s="16"/>
      <c r="E10" s="87" t="s">
        <v>2635</v>
      </c>
    </row>
    <row r="11" spans="2:5">
      <c r="B11" s="2" t="s">
        <v>2637</v>
      </c>
      <c r="C11" s="49" t="s">
        <v>1773</v>
      </c>
      <c r="D11" s="16"/>
    </row>
    <row r="12" spans="2:5">
      <c r="B12" s="2" t="s">
        <v>11</v>
      </c>
      <c r="C12" s="10" t="s">
        <v>1773</v>
      </c>
      <c r="D12" s="16"/>
    </row>
    <row r="13" spans="2:5">
      <c r="B13" s="2" t="s">
        <v>12</v>
      </c>
      <c r="C13" s="10" t="s">
        <v>15</v>
      </c>
      <c r="D13" s="16"/>
    </row>
    <row r="14" spans="2:5">
      <c r="B14" s="2" t="s">
        <v>13</v>
      </c>
      <c r="C14" s="49" t="s">
        <v>15</v>
      </c>
      <c r="D14" s="16"/>
    </row>
    <row r="15" spans="2:5">
      <c r="B15" s="46" t="s">
        <v>14</v>
      </c>
      <c r="C15" s="47" t="s">
        <v>15</v>
      </c>
      <c r="D15" s="16"/>
    </row>
    <row r="16" spans="2:5">
      <c r="B16" s="2" t="s">
        <v>16</v>
      </c>
      <c r="C16" s="49" t="s">
        <v>1773</v>
      </c>
      <c r="D16" s="16"/>
    </row>
    <row r="17" spans="2:5">
      <c r="B17" s="2" t="s">
        <v>17</v>
      </c>
      <c r="C17" s="49" t="s">
        <v>1773</v>
      </c>
      <c r="D17" s="16"/>
    </row>
    <row r="18" spans="2:5">
      <c r="B18" s="2" t="s">
        <v>18</v>
      </c>
      <c r="C18" s="49" t="s">
        <v>1773</v>
      </c>
      <c r="D18" s="16" t="s">
        <v>98</v>
      </c>
    </row>
    <row r="19" spans="2:5">
      <c r="B19" s="46" t="s">
        <v>2638</v>
      </c>
      <c r="C19" s="10" t="s">
        <v>1773</v>
      </c>
      <c r="D19" s="101" t="s">
        <v>2639</v>
      </c>
      <c r="E19" t="s">
        <v>2640</v>
      </c>
    </row>
    <row r="20" spans="2:5" ht="25.5">
      <c r="B20" s="5" t="s">
        <v>20</v>
      </c>
      <c r="C20" s="49" t="s">
        <v>1773</v>
      </c>
      <c r="D20" s="19" t="s">
        <v>2641</v>
      </c>
    </row>
    <row r="21" spans="2:5">
      <c r="B21" s="5" t="s">
        <v>22</v>
      </c>
      <c r="C21" s="49" t="s">
        <v>1773</v>
      </c>
      <c r="D21" s="19" t="s">
        <v>23</v>
      </c>
    </row>
    <row r="22" spans="2:5">
      <c r="B22" s="5" t="s">
        <v>26</v>
      </c>
      <c r="C22" s="49" t="s">
        <v>1773</v>
      </c>
      <c r="D22" s="19" t="s">
        <v>2642</v>
      </c>
    </row>
    <row r="23" spans="2:5">
      <c r="B23" s="5" t="s">
        <v>2643</v>
      </c>
      <c r="C23" s="49" t="s">
        <v>1773</v>
      </c>
      <c r="D23" s="19" t="s">
        <v>2644</v>
      </c>
    </row>
    <row r="24" spans="2:5">
      <c r="B24" s="5" t="s">
        <v>2645</v>
      </c>
      <c r="C24" s="49" t="s">
        <v>1773</v>
      </c>
      <c r="D24" s="19" t="s">
        <v>2646</v>
      </c>
    </row>
    <row r="25" spans="2:5">
      <c r="B25" s="5" t="s">
        <v>2647</v>
      </c>
      <c r="C25" s="49" t="s">
        <v>15</v>
      </c>
      <c r="D25" s="19" t="s">
        <v>2648</v>
      </c>
      <c r="E25" t="s">
        <v>2649</v>
      </c>
    </row>
    <row r="26" spans="2:5">
      <c r="B26" s="5" t="s">
        <v>2650</v>
      </c>
      <c r="C26" s="49" t="s">
        <v>2651</v>
      </c>
      <c r="D26" s="19" t="s">
        <v>2652</v>
      </c>
    </row>
    <row r="27" spans="2:5">
      <c r="B27" s="5" t="s">
        <v>2653</v>
      </c>
      <c r="C27" s="49" t="s">
        <v>2654</v>
      </c>
      <c r="D27" s="19" t="s">
        <v>2655</v>
      </c>
    </row>
    <row r="28" spans="2:5">
      <c r="B28" s="2" t="s">
        <v>28</v>
      </c>
      <c r="C28" s="49" t="s">
        <v>1773</v>
      </c>
      <c r="D28" s="19" t="s">
        <v>2656</v>
      </c>
    </row>
    <row r="29" spans="2:5">
      <c r="B29" s="2" t="s">
        <v>2657</v>
      </c>
      <c r="C29" s="49" t="s">
        <v>1773</v>
      </c>
      <c r="D29" s="19" t="s">
        <v>2658</v>
      </c>
    </row>
    <row r="30" spans="2:5">
      <c r="B30" s="2" t="s">
        <v>30</v>
      </c>
      <c r="C30" s="49" t="s">
        <v>1773</v>
      </c>
      <c r="D30" s="19" t="s">
        <v>2659</v>
      </c>
    </row>
    <row r="31" spans="2:5">
      <c r="B31" s="2" t="s">
        <v>2660</v>
      </c>
      <c r="C31" s="49" t="s">
        <v>1773</v>
      </c>
      <c r="D31" s="19" t="s">
        <v>2661</v>
      </c>
    </row>
    <row r="32" spans="2:5">
      <c r="B32" s="5" t="s">
        <v>32</v>
      </c>
      <c r="C32" s="49" t="s">
        <v>15</v>
      </c>
      <c r="D32" s="19" t="s">
        <v>1758</v>
      </c>
    </row>
    <row r="33" spans="2:6">
      <c r="B33" s="5" t="s">
        <v>2662</v>
      </c>
      <c r="C33" s="49" t="s">
        <v>15</v>
      </c>
      <c r="D33" s="19" t="s">
        <v>33</v>
      </c>
    </row>
    <row r="34" spans="2:6">
      <c r="B34" s="2" t="s">
        <v>34</v>
      </c>
      <c r="C34" s="49" t="s">
        <v>1773</v>
      </c>
      <c r="D34" s="16" t="s">
        <v>35</v>
      </c>
    </row>
    <row r="35" spans="2:6">
      <c r="B35" s="2" t="s">
        <v>2663</v>
      </c>
      <c r="C35" s="49" t="s">
        <v>1773</v>
      </c>
      <c r="D35" s="16" t="s">
        <v>2664</v>
      </c>
    </row>
    <row r="36" spans="2:6">
      <c r="B36" s="2" t="s">
        <v>2665</v>
      </c>
      <c r="C36" s="49" t="s">
        <v>1773</v>
      </c>
      <c r="D36" s="16" t="s">
        <v>2666</v>
      </c>
    </row>
    <row r="37" spans="2:6" ht="15.75" thickBot="1">
      <c r="B37" s="2" t="s">
        <v>2667</v>
      </c>
      <c r="C37" s="49" t="s">
        <v>1773</v>
      </c>
      <c r="D37" s="16" t="s">
        <v>2668</v>
      </c>
    </row>
    <row r="38" spans="2:6" ht="15.75" thickBot="1">
      <c r="B38" s="2" t="s">
        <v>38</v>
      </c>
      <c r="C38" s="49" t="s">
        <v>1773</v>
      </c>
      <c r="D38" s="16" t="s">
        <v>39</v>
      </c>
      <c r="E38" s="273" t="s">
        <v>2669</v>
      </c>
      <c r="F38" s="247"/>
    </row>
    <row r="39" spans="2:6">
      <c r="B39" s="2" t="s">
        <v>41</v>
      </c>
      <c r="C39" s="49"/>
      <c r="D39" s="16"/>
      <c r="E39" s="68" t="s">
        <v>2670</v>
      </c>
      <c r="F39" s="26" t="s">
        <v>2671</v>
      </c>
    </row>
    <row r="40" spans="2:6">
      <c r="B40" s="2" t="s">
        <v>42</v>
      </c>
      <c r="C40" s="49"/>
      <c r="D40" s="16"/>
      <c r="E40" s="27"/>
      <c r="F40" s="28"/>
    </row>
    <row r="41" spans="2:6">
      <c r="B41" s="2" t="s">
        <v>43</v>
      </c>
      <c r="C41" s="49"/>
      <c r="D41" s="88"/>
    </row>
    <row r="42" spans="2:6">
      <c r="B42" s="73" t="s">
        <v>2672</v>
      </c>
      <c r="C42" s="72" t="s">
        <v>2673</v>
      </c>
      <c r="D42" s="71" t="s">
        <v>2674</v>
      </c>
    </row>
    <row r="43" spans="2:6" ht="25.5">
      <c r="B43" s="5" t="s">
        <v>2675</v>
      </c>
      <c r="C43" s="10"/>
      <c r="D43" s="19"/>
    </row>
    <row r="44" spans="2:6">
      <c r="B44" s="6" t="s">
        <v>2676</v>
      </c>
      <c r="C44" s="13" t="s">
        <v>1773</v>
      </c>
      <c r="D44" s="21" t="s">
        <v>2677</v>
      </c>
    </row>
    <row r="45" spans="2:6">
      <c r="B45" s="6" t="s">
        <v>51</v>
      </c>
      <c r="C45" s="13"/>
      <c r="D45" s="69" t="s">
        <v>52</v>
      </c>
    </row>
    <row r="46" spans="2:6">
      <c r="B46" s="53" t="s">
        <v>2678</v>
      </c>
      <c r="C46" s="13" t="s">
        <v>1773</v>
      </c>
      <c r="D46" s="54" t="s">
        <v>2679</v>
      </c>
    </row>
    <row r="47" spans="2:6">
      <c r="B47" s="53" t="s">
        <v>2680</v>
      </c>
      <c r="C47" s="62" t="s">
        <v>15</v>
      </c>
      <c r="D47" s="54" t="s">
        <v>2681</v>
      </c>
    </row>
    <row r="48" spans="2:6">
      <c r="B48" s="53" t="s">
        <v>2682</v>
      </c>
      <c r="C48" s="62" t="s">
        <v>15</v>
      </c>
      <c r="D48" s="54" t="s">
        <v>110</v>
      </c>
    </row>
    <row r="49" spans="2:5">
      <c r="B49" s="53" t="s">
        <v>2683</v>
      </c>
      <c r="C49" s="62" t="s">
        <v>15</v>
      </c>
      <c r="D49" s="54" t="s">
        <v>2684</v>
      </c>
    </row>
    <row r="50" spans="2:5">
      <c r="B50" s="53" t="s">
        <v>2685</v>
      </c>
      <c r="C50" s="62" t="s">
        <v>1773</v>
      </c>
      <c r="D50" s="54" t="s">
        <v>107</v>
      </c>
    </row>
    <row r="51" spans="2:5">
      <c r="B51" s="61" t="s">
        <v>53</v>
      </c>
      <c r="C51" s="13" t="s">
        <v>1773</v>
      </c>
      <c r="D51" s="63" t="s">
        <v>2686</v>
      </c>
    </row>
    <row r="52" spans="2:5">
      <c r="B52" s="61" t="s">
        <v>55</v>
      </c>
      <c r="C52" s="13" t="s">
        <v>15</v>
      </c>
      <c r="D52" s="63" t="s">
        <v>2687</v>
      </c>
    </row>
    <row r="53" spans="2:5">
      <c r="B53" s="61" t="s">
        <v>2688</v>
      </c>
      <c r="C53" s="13" t="s">
        <v>1773</v>
      </c>
      <c r="D53" s="63" t="s">
        <v>56</v>
      </c>
    </row>
    <row r="54" spans="2:5">
      <c r="B54" s="61" t="s">
        <v>57</v>
      </c>
      <c r="C54" s="13" t="s">
        <v>15</v>
      </c>
      <c r="D54" s="63" t="s">
        <v>2689</v>
      </c>
    </row>
    <row r="55" spans="2:5">
      <c r="B55" s="61" t="s">
        <v>2690</v>
      </c>
      <c r="C55" s="13" t="s">
        <v>1773</v>
      </c>
      <c r="D55" s="63" t="s">
        <v>2691</v>
      </c>
    </row>
    <row r="56" spans="2:5">
      <c r="B56" s="61" t="s">
        <v>2638</v>
      </c>
      <c r="C56" s="13" t="s">
        <v>1773</v>
      </c>
      <c r="D56" s="63" t="s">
        <v>2362</v>
      </c>
      <c r="E56" t="s">
        <v>2692</v>
      </c>
    </row>
    <row r="57" spans="2:5">
      <c r="B57" s="61" t="s">
        <v>61</v>
      </c>
      <c r="C57" s="13" t="s">
        <v>15</v>
      </c>
      <c r="D57" s="63" t="s">
        <v>2693</v>
      </c>
    </row>
    <row r="58" spans="2:5">
      <c r="B58" s="61" t="s">
        <v>63</v>
      </c>
      <c r="C58" s="13" t="s">
        <v>15</v>
      </c>
      <c r="D58" s="63" t="s">
        <v>2694</v>
      </c>
    </row>
    <row r="59" spans="2:5">
      <c r="B59" s="61" t="s">
        <v>65</v>
      </c>
      <c r="C59" s="13" t="s">
        <v>15</v>
      </c>
      <c r="D59" s="63" t="s">
        <v>2695</v>
      </c>
    </row>
    <row r="60" spans="2:5">
      <c r="B60" s="61" t="s">
        <v>67</v>
      </c>
      <c r="C60" s="13" t="s">
        <v>15</v>
      </c>
      <c r="D60" s="63" t="s">
        <v>2696</v>
      </c>
    </row>
    <row r="61" spans="2:5">
      <c r="B61" s="61" t="s">
        <v>2697</v>
      </c>
      <c r="C61" s="13" t="s">
        <v>15</v>
      </c>
      <c r="D61" s="63" t="s">
        <v>2698</v>
      </c>
    </row>
    <row r="62" spans="2:5">
      <c r="B62" s="61" t="s">
        <v>69</v>
      </c>
      <c r="C62" s="13" t="s">
        <v>15</v>
      </c>
      <c r="D62" s="63" t="s">
        <v>2699</v>
      </c>
    </row>
    <row r="63" spans="2:5">
      <c r="B63" s="61" t="s">
        <v>2700</v>
      </c>
      <c r="C63" s="13" t="s">
        <v>15</v>
      </c>
      <c r="D63" s="63" t="s">
        <v>2701</v>
      </c>
    </row>
    <row r="64" spans="2:5">
      <c r="B64" s="61" t="s">
        <v>2702</v>
      </c>
      <c r="C64" s="13" t="s">
        <v>15</v>
      </c>
      <c r="D64" s="63" t="s">
        <v>2703</v>
      </c>
    </row>
    <row r="65" spans="2:4">
      <c r="B65" s="61" t="s">
        <v>2704</v>
      </c>
      <c r="C65" s="13" t="s">
        <v>15</v>
      </c>
      <c r="D65" s="63" t="s">
        <v>2705</v>
      </c>
    </row>
    <row r="66" spans="2:4">
      <c r="B66" s="61" t="s">
        <v>77</v>
      </c>
      <c r="C66" s="13" t="s">
        <v>15</v>
      </c>
      <c r="D66" s="63" t="s">
        <v>2706</v>
      </c>
    </row>
    <row r="67" spans="2:4">
      <c r="B67" s="61" t="s">
        <v>79</v>
      </c>
      <c r="C67" s="13" t="s">
        <v>15</v>
      </c>
      <c r="D67" s="63" t="s">
        <v>2707</v>
      </c>
    </row>
    <row r="68" spans="2:4">
      <c r="B68" s="61" t="s">
        <v>81</v>
      </c>
      <c r="C68" s="13" t="s">
        <v>15</v>
      </c>
      <c r="D68" s="63" t="s">
        <v>2708</v>
      </c>
    </row>
    <row r="69" spans="2:4">
      <c r="B69" s="61" t="s">
        <v>83</v>
      </c>
      <c r="C69" s="13" t="s">
        <v>1773</v>
      </c>
      <c r="D69" s="63" t="s">
        <v>2709</v>
      </c>
    </row>
    <row r="70" spans="2:4">
      <c r="B70" s="61" t="s">
        <v>85</v>
      </c>
      <c r="C70" s="13" t="s">
        <v>1773</v>
      </c>
      <c r="D70" s="63" t="s">
        <v>2710</v>
      </c>
    </row>
    <row r="71" spans="2:4">
      <c r="B71" s="64" t="s">
        <v>2711</v>
      </c>
      <c r="C71" s="13" t="s">
        <v>15</v>
      </c>
      <c r="D71" s="65" t="s">
        <v>2712</v>
      </c>
    </row>
    <row r="72" spans="2:4">
      <c r="B72" s="64" t="s">
        <v>2713</v>
      </c>
      <c r="C72" s="70" t="s">
        <v>15</v>
      </c>
      <c r="D72" s="65" t="s">
        <v>2714</v>
      </c>
    </row>
    <row r="73" spans="2:4">
      <c r="B73" s="64" t="s">
        <v>2715</v>
      </c>
      <c r="C73" s="70" t="s">
        <v>15</v>
      </c>
      <c r="D73" s="65" t="s">
        <v>2716</v>
      </c>
    </row>
    <row r="74" spans="2:4">
      <c r="B74" s="64" t="s">
        <v>2717</v>
      </c>
      <c r="C74" s="70" t="s">
        <v>15</v>
      </c>
      <c r="D74" s="65" t="s">
        <v>2718</v>
      </c>
    </row>
    <row r="75" spans="2:4">
      <c r="B75" s="64" t="s">
        <v>2719</v>
      </c>
      <c r="C75" s="70" t="s">
        <v>15</v>
      </c>
      <c r="D75" s="65" t="s">
        <v>2720</v>
      </c>
    </row>
    <row r="76" spans="2:4">
      <c r="B76" s="64" t="s">
        <v>2721</v>
      </c>
      <c r="C76" s="70" t="s">
        <v>15</v>
      </c>
      <c r="D76" s="65" t="s">
        <v>2722</v>
      </c>
    </row>
    <row r="77" spans="2:4">
      <c r="B77" s="64" t="s">
        <v>2723</v>
      </c>
      <c r="C77" s="70" t="s">
        <v>15</v>
      </c>
      <c r="D77" s="65" t="s">
        <v>2724</v>
      </c>
    </row>
    <row r="78" spans="2:4">
      <c r="B78" s="64" t="s">
        <v>2725</v>
      </c>
      <c r="C78" s="70" t="s">
        <v>15</v>
      </c>
      <c r="D78" s="65" t="s">
        <v>2726</v>
      </c>
    </row>
    <row r="79" spans="2:4">
      <c r="B79" s="64" t="s">
        <v>2727</v>
      </c>
      <c r="C79" s="70" t="s">
        <v>15</v>
      </c>
      <c r="D79" s="65" t="s">
        <v>2728</v>
      </c>
    </row>
    <row r="80" spans="2:4">
      <c r="B80" s="64" t="s">
        <v>2729</v>
      </c>
      <c r="C80" s="70" t="s">
        <v>15</v>
      </c>
      <c r="D80" s="65" t="s">
        <v>2730</v>
      </c>
    </row>
    <row r="81" spans="2:6" ht="15.75" thickBot="1">
      <c r="B81" s="66" t="s">
        <v>87</v>
      </c>
      <c r="C81" s="23" t="s">
        <v>15</v>
      </c>
      <c r="D81" s="67" t="s">
        <v>88</v>
      </c>
    </row>
    <row r="82" spans="2:6" ht="15.75" thickBot="1">
      <c r="B82" s="95" t="s">
        <v>89</v>
      </c>
      <c r="C82" s="96"/>
      <c r="D82" s="97"/>
    </row>
    <row r="83" spans="2:6">
      <c r="B83" s="60" t="s">
        <v>90</v>
      </c>
      <c r="C83" s="278" t="s">
        <v>2670</v>
      </c>
      <c r="D83" s="279"/>
    </row>
    <row r="84" spans="2:6" ht="45">
      <c r="B84" s="58" t="s">
        <v>114</v>
      </c>
      <c r="C84" s="248"/>
      <c r="D84" s="249"/>
      <c r="E84" s="90" t="s">
        <v>2731</v>
      </c>
    </row>
    <row r="85" spans="2:6">
      <c r="B85" s="58" t="s">
        <v>2732</v>
      </c>
      <c r="C85" s="98"/>
      <c r="D85" s="99"/>
      <c r="E85" s="90" t="s">
        <v>2733</v>
      </c>
      <c r="F85" s="87" t="s">
        <v>2734</v>
      </c>
    </row>
    <row r="86" spans="2:6">
      <c r="B86" s="58" t="s">
        <v>115</v>
      </c>
      <c r="C86" s="248" t="str">
        <f>IF(OR(C13="Y",C14="Y")=TRUE,"Y","N")</f>
        <v>N</v>
      </c>
      <c r="D86" s="249"/>
      <c r="E86" s="91" t="s">
        <v>2735</v>
      </c>
    </row>
    <row r="87" spans="2:6" ht="60">
      <c r="B87" s="85" t="s">
        <v>2736</v>
      </c>
      <c r="C87" s="248" t="str">
        <f>IF(C12="N","C","Y")</f>
        <v>Y</v>
      </c>
      <c r="D87" s="249"/>
      <c r="E87" s="90" t="s">
        <v>2737</v>
      </c>
    </row>
    <row r="88" spans="2:6" ht="60">
      <c r="B88" s="85" t="s">
        <v>2738</v>
      </c>
      <c r="C88" s="276"/>
      <c r="D88" s="277"/>
      <c r="E88" s="92" t="s">
        <v>2739</v>
      </c>
    </row>
    <row r="89" spans="2:6">
      <c r="B89" s="58" t="s">
        <v>2740</v>
      </c>
      <c r="C89" s="274" t="s">
        <v>2741</v>
      </c>
      <c r="D89" s="275"/>
      <c r="E89" s="90"/>
    </row>
    <row r="90" spans="2:6" ht="45.75" thickBot="1">
      <c r="B90" s="89" t="s">
        <v>92</v>
      </c>
      <c r="C90" s="244"/>
      <c r="D90" s="245"/>
      <c r="E90" s="93" t="s">
        <v>2742</v>
      </c>
    </row>
  </sheetData>
  <mergeCells count="8">
    <mergeCell ref="C89:D89"/>
    <mergeCell ref="C90:D90"/>
    <mergeCell ref="E38:F38"/>
    <mergeCell ref="C83:D83"/>
    <mergeCell ref="C84:D84"/>
    <mergeCell ref="C86:D86"/>
    <mergeCell ref="C87:D87"/>
    <mergeCell ref="C88:D8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0000FF"/>
  </sheetPr>
  <dimension ref="A1:R48"/>
  <sheetViews>
    <sheetView zoomScale="70" zoomScaleNormal="70" workbookViewId="0">
      <selection activeCell="B2" sqref="B2"/>
    </sheetView>
  </sheetViews>
  <sheetFormatPr defaultRowHeight="15"/>
  <cols>
    <col min="1" max="1" width="9.140625" style="77"/>
    <col min="2" max="2" width="101" customWidth="1"/>
    <col min="3" max="3" width="9.7109375" customWidth="1"/>
    <col min="4" max="4" width="48.85546875" bestFit="1" customWidth="1"/>
    <col min="5" max="5" width="52.140625" bestFit="1" customWidth="1"/>
    <col min="6" max="6" width="10.28515625" customWidth="1"/>
    <col min="7" max="7" width="21.140625" bestFit="1" customWidth="1"/>
    <col min="8" max="8" width="18.5703125" bestFit="1" customWidth="1"/>
    <col min="9" max="9" width="14.5703125" bestFit="1" customWidth="1"/>
    <col min="10" max="10" width="32.5703125" bestFit="1" customWidth="1"/>
    <col min="11" max="11" width="28.7109375" bestFit="1" customWidth="1"/>
    <col min="12" max="12" width="25.28515625" bestFit="1" customWidth="1"/>
    <col min="13" max="13" width="17.28515625" bestFit="1" customWidth="1"/>
    <col min="14" max="14" width="9.7109375" bestFit="1" customWidth="1"/>
    <col min="15" max="15" width="14" bestFit="1" customWidth="1"/>
    <col min="16" max="16" width="26" bestFit="1" customWidth="1"/>
    <col min="22" max="22" width="25.7109375" bestFit="1" customWidth="1"/>
    <col min="23" max="23" width="9.85546875" bestFit="1" customWidth="1"/>
  </cols>
  <sheetData>
    <row r="1" spans="1:18" ht="15.75" thickBot="1">
      <c r="H1" t="s">
        <v>2743</v>
      </c>
      <c r="O1" t="s">
        <v>2744</v>
      </c>
    </row>
    <row r="2" spans="1:18" ht="15.75" thickBot="1">
      <c r="B2" s="121" t="s">
        <v>2745</v>
      </c>
      <c r="C2" s="113"/>
      <c r="D2" s="122" t="s">
        <v>94</v>
      </c>
      <c r="G2" s="130" t="s">
        <v>2746</v>
      </c>
      <c r="H2" s="131" t="s">
        <v>2747</v>
      </c>
      <c r="I2" s="132" t="s">
        <v>2748</v>
      </c>
      <c r="J2" s="132" t="s">
        <v>2749</v>
      </c>
      <c r="K2" s="132" t="s">
        <v>2750</v>
      </c>
      <c r="L2" s="132" t="s">
        <v>2751</v>
      </c>
      <c r="M2" s="133" t="s">
        <v>2752</v>
      </c>
      <c r="N2" s="133" t="s">
        <v>2753</v>
      </c>
      <c r="O2" s="133" t="s">
        <v>2754</v>
      </c>
      <c r="P2" s="134" t="s">
        <v>2755</v>
      </c>
      <c r="Q2" s="113"/>
      <c r="R2" s="113"/>
    </row>
    <row r="3" spans="1:18" ht="15.75" thickBot="1">
      <c r="A3" s="77" t="s">
        <v>2756</v>
      </c>
      <c r="B3" s="1" t="s">
        <v>2</v>
      </c>
      <c r="C3" s="14" t="s">
        <v>3</v>
      </c>
      <c r="D3" s="15"/>
      <c r="G3" s="123" t="s">
        <v>2757</v>
      </c>
      <c r="H3" s="124" t="s">
        <v>3</v>
      </c>
      <c r="I3" s="125" t="s">
        <v>3</v>
      </c>
      <c r="J3" s="136" t="s">
        <v>3</v>
      </c>
      <c r="K3" s="136" t="s">
        <v>3</v>
      </c>
      <c r="L3" s="136" t="s">
        <v>3</v>
      </c>
      <c r="M3" s="126" t="s">
        <v>3</v>
      </c>
      <c r="N3" s="127" t="s">
        <v>3</v>
      </c>
      <c r="O3" s="128" t="s">
        <v>3</v>
      </c>
      <c r="P3" s="129" t="s">
        <v>3</v>
      </c>
      <c r="Q3" s="113"/>
      <c r="R3" s="113"/>
    </row>
    <row r="4" spans="1:18">
      <c r="A4" s="77" t="s">
        <v>2758</v>
      </c>
      <c r="B4" s="2" t="s">
        <v>4</v>
      </c>
      <c r="C4" s="51" t="s">
        <v>3</v>
      </c>
      <c r="D4" s="16"/>
      <c r="H4" s="135" t="s">
        <v>2759</v>
      </c>
    </row>
    <row r="5" spans="1:18">
      <c r="A5" s="77" t="s">
        <v>2632</v>
      </c>
      <c r="B5" s="2" t="s">
        <v>5</v>
      </c>
      <c r="C5" s="10" t="s">
        <v>3</v>
      </c>
      <c r="D5" s="16"/>
    </row>
    <row r="6" spans="1:18">
      <c r="B6" s="3" t="s">
        <v>6</v>
      </c>
      <c r="C6" s="49" t="s">
        <v>3</v>
      </c>
      <c r="D6" s="17"/>
    </row>
    <row r="7" spans="1:18">
      <c r="B7" s="4" t="s">
        <v>7</v>
      </c>
      <c r="C7" s="50" t="s">
        <v>3</v>
      </c>
      <c r="D7" s="18"/>
    </row>
    <row r="8" spans="1:18" ht="15.75" thickBot="1">
      <c r="B8" s="2" t="s">
        <v>8</v>
      </c>
      <c r="C8" s="49" t="s">
        <v>3</v>
      </c>
      <c r="D8" s="16" t="s">
        <v>2636</v>
      </c>
    </row>
    <row r="9" spans="1:18">
      <c r="B9" s="78" t="s">
        <v>2760</v>
      </c>
      <c r="C9" s="80" t="s">
        <v>3</v>
      </c>
      <c r="D9" s="78"/>
    </row>
    <row r="10" spans="1:18">
      <c r="B10" s="81" t="s">
        <v>2761</v>
      </c>
      <c r="C10" s="106" t="s">
        <v>3</v>
      </c>
      <c r="D10" s="107"/>
    </row>
    <row r="11" spans="1:18">
      <c r="B11" s="104" t="s">
        <v>2762</v>
      </c>
      <c r="C11" s="79" t="s">
        <v>3</v>
      </c>
      <c r="D11" s="107"/>
    </row>
    <row r="12" spans="1:18">
      <c r="B12" s="104" t="s">
        <v>2763</v>
      </c>
      <c r="C12" s="106" t="s">
        <v>3</v>
      </c>
      <c r="D12" s="107"/>
    </row>
    <row r="13" spans="1:18">
      <c r="B13" s="104" t="s">
        <v>2764</v>
      </c>
      <c r="C13" s="79" t="s">
        <v>3</v>
      </c>
      <c r="D13" s="107"/>
    </row>
    <row r="14" spans="1:18">
      <c r="B14" s="104" t="s">
        <v>2765</v>
      </c>
      <c r="C14" s="79" t="s">
        <v>3</v>
      </c>
      <c r="D14" s="107"/>
    </row>
    <row r="15" spans="1:18">
      <c r="B15" s="104" t="s">
        <v>2766</v>
      </c>
      <c r="C15" s="79" t="s">
        <v>3</v>
      </c>
      <c r="D15" s="107"/>
    </row>
    <row r="16" spans="1:18">
      <c r="B16" s="104" t="s">
        <v>2767</v>
      </c>
      <c r="C16" s="79" t="s">
        <v>3</v>
      </c>
      <c r="D16" s="107"/>
    </row>
    <row r="17" spans="2:15" ht="15.75" thickBot="1">
      <c r="B17" s="105" t="s">
        <v>2768</v>
      </c>
      <c r="C17" s="82" t="s">
        <v>3</v>
      </c>
      <c r="D17" s="108"/>
    </row>
    <row r="18" spans="2:15">
      <c r="B18" s="102" t="s">
        <v>95</v>
      </c>
      <c r="C18" s="103" t="s">
        <v>3</v>
      </c>
      <c r="D18" s="109" t="s">
        <v>96</v>
      </c>
    </row>
    <row r="19" spans="2:15">
      <c r="B19" s="2" t="s">
        <v>9</v>
      </c>
      <c r="C19" s="10" t="s">
        <v>3</v>
      </c>
      <c r="D19" s="110" t="s">
        <v>2769</v>
      </c>
    </row>
    <row r="20" spans="2:15" ht="25.5">
      <c r="B20" s="3" t="s">
        <v>2770</v>
      </c>
      <c r="C20" s="94" t="s">
        <v>3</v>
      </c>
      <c r="D20" s="111" t="s">
        <v>2771</v>
      </c>
    </row>
    <row r="21" spans="2:15" ht="25.5">
      <c r="B21" s="3" t="s">
        <v>2772</v>
      </c>
      <c r="C21" s="94" t="s">
        <v>3</v>
      </c>
      <c r="D21" s="112" t="s">
        <v>2773</v>
      </c>
    </row>
    <row r="22" spans="2:15">
      <c r="B22" s="2" t="s">
        <v>11</v>
      </c>
      <c r="C22" s="10" t="s">
        <v>3</v>
      </c>
      <c r="D22" s="16"/>
    </row>
    <row r="23" spans="2:15">
      <c r="B23" s="2" t="s">
        <v>12</v>
      </c>
      <c r="C23" s="10" t="s">
        <v>3</v>
      </c>
      <c r="D23" s="16"/>
      <c r="N23" s="83" t="s">
        <v>2774</v>
      </c>
    </row>
    <row r="24" spans="2:15">
      <c r="B24" s="2" t="s">
        <v>13</v>
      </c>
      <c r="C24" s="10" t="s">
        <v>3</v>
      </c>
      <c r="D24" s="16"/>
      <c r="N24" s="83" t="s">
        <v>2775</v>
      </c>
    </row>
    <row r="25" spans="2:15">
      <c r="B25" s="2" t="s">
        <v>14</v>
      </c>
      <c r="C25" s="47" t="str">
        <f>IF(C5="USD","B","Y")</f>
        <v>Y</v>
      </c>
      <c r="D25" s="16" t="s">
        <v>2776</v>
      </c>
    </row>
    <row r="26" spans="2:15">
      <c r="B26" s="2" t="s">
        <v>16</v>
      </c>
      <c r="C26" s="10" t="s">
        <v>3</v>
      </c>
      <c r="D26" s="16"/>
    </row>
    <row r="27" spans="2:15">
      <c r="B27" s="2" t="s">
        <v>17</v>
      </c>
      <c r="C27" s="10" t="s">
        <v>3</v>
      </c>
      <c r="D27" s="16"/>
    </row>
    <row r="28" spans="2:15">
      <c r="B28" s="2"/>
      <c r="C28" s="10"/>
      <c r="D28" s="16"/>
      <c r="O28" s="77" t="s">
        <v>2632</v>
      </c>
    </row>
    <row r="29" spans="2:15">
      <c r="B29" s="46" t="s">
        <v>2638</v>
      </c>
      <c r="C29" s="10" t="s">
        <v>3</v>
      </c>
      <c r="D29" s="101" t="s">
        <v>2639</v>
      </c>
      <c r="O29" s="77" t="s">
        <v>2774</v>
      </c>
    </row>
    <row r="30" spans="2:15" customFormat="1">
      <c r="B30" s="2" t="s">
        <v>18</v>
      </c>
      <c r="C30" s="35" t="s">
        <v>15</v>
      </c>
      <c r="D30" s="16" t="s">
        <v>98</v>
      </c>
    </row>
    <row r="31" spans="2:15" ht="30.75" customHeight="1">
      <c r="B31" s="5" t="s">
        <v>100</v>
      </c>
      <c r="C31" s="35" t="s">
        <v>15</v>
      </c>
      <c r="D31" s="19" t="s">
        <v>2777</v>
      </c>
      <c r="O31" s="77" t="s">
        <v>2778</v>
      </c>
    </row>
    <row r="32" spans="2:15" ht="25.5">
      <c r="B32" s="2" t="s">
        <v>104</v>
      </c>
      <c r="C32" s="35" t="s">
        <v>15</v>
      </c>
      <c r="D32" s="19" t="s">
        <v>2779</v>
      </c>
    </row>
    <row r="33" spans="2:6" ht="27" customHeight="1">
      <c r="B33" s="2" t="s">
        <v>41</v>
      </c>
      <c r="C33" s="10" t="s">
        <v>3</v>
      </c>
      <c r="D33" s="16"/>
    </row>
    <row r="34" spans="2:6">
      <c r="B34" s="2" t="s">
        <v>42</v>
      </c>
      <c r="C34" s="10" t="s">
        <v>3</v>
      </c>
      <c r="D34" s="16"/>
      <c r="E34" s="84"/>
      <c r="F34" s="84"/>
    </row>
    <row r="35" spans="2:6">
      <c r="B35" s="55" t="s">
        <v>43</v>
      </c>
      <c r="C35" s="56" t="s">
        <v>3</v>
      </c>
      <c r="D35" s="57"/>
      <c r="E35" s="84"/>
      <c r="F35" s="84"/>
    </row>
    <row r="36" spans="2:6" ht="99" customHeight="1" thickBot="1">
      <c r="B36" s="74" t="s">
        <v>2672</v>
      </c>
      <c r="C36" s="75" t="s">
        <v>2673</v>
      </c>
      <c r="D36" s="76" t="s">
        <v>2674</v>
      </c>
      <c r="E36" s="84"/>
      <c r="F36" s="84"/>
    </row>
    <row r="37" spans="2:6" ht="22.5" customHeight="1" thickBot="1">
      <c r="B37" s="282" t="s">
        <v>89</v>
      </c>
      <c r="C37" s="283"/>
      <c r="D37" s="284"/>
      <c r="E37" s="113"/>
      <c r="F37" s="84"/>
    </row>
    <row r="38" spans="2:6">
      <c r="B38" s="114" t="s">
        <v>90</v>
      </c>
      <c r="C38" s="285" t="s">
        <v>2780</v>
      </c>
      <c r="D38" s="285"/>
      <c r="E38" s="115"/>
      <c r="F38" s="84"/>
    </row>
    <row r="39" spans="2:6" ht="78" customHeight="1">
      <c r="B39" s="116" t="s">
        <v>114</v>
      </c>
      <c r="C39" s="280"/>
      <c r="D39" s="280"/>
      <c r="E39" s="117" t="s">
        <v>2781</v>
      </c>
      <c r="F39" s="84"/>
    </row>
    <row r="40" spans="2:6" ht="78" customHeight="1">
      <c r="B40" s="116" t="s">
        <v>91</v>
      </c>
      <c r="C40" s="280"/>
      <c r="D40" s="280"/>
      <c r="E40" s="118" t="s">
        <v>2782</v>
      </c>
    </row>
    <row r="41" spans="2:6" ht="73.5" customHeight="1">
      <c r="B41" s="116" t="s">
        <v>2783</v>
      </c>
      <c r="C41" s="286"/>
      <c r="D41" s="286"/>
      <c r="E41" s="117" t="s">
        <v>2784</v>
      </c>
    </row>
    <row r="42" spans="2:6">
      <c r="B42" s="116" t="s">
        <v>115</v>
      </c>
      <c r="C42" s="280" t="str">
        <f>IF(OR(C23="Y",C24="Y")=TRUE,"Y","N")</f>
        <v>N</v>
      </c>
      <c r="D42" s="280"/>
      <c r="E42" s="118" t="s">
        <v>2785</v>
      </c>
    </row>
    <row r="43" spans="2:6" ht="38.25">
      <c r="B43" s="116" t="s">
        <v>116</v>
      </c>
      <c r="C43" s="280" t="str">
        <f>IF(C22="N","C","Y")</f>
        <v>Y</v>
      </c>
      <c r="D43" s="280"/>
      <c r="E43" s="117" t="s">
        <v>2786</v>
      </c>
    </row>
    <row r="44" spans="2:6" ht="51.75" thickBot="1">
      <c r="B44" s="119" t="s">
        <v>92</v>
      </c>
      <c r="C44" s="281"/>
      <c r="D44" s="281"/>
      <c r="E44" s="120" t="s">
        <v>2787</v>
      </c>
    </row>
    <row r="45" spans="2:6">
      <c r="B45" s="84"/>
      <c r="C45" s="84"/>
      <c r="D45" s="84"/>
    </row>
    <row r="46" spans="2:6">
      <c r="B46" s="84"/>
      <c r="C46" s="84"/>
      <c r="D46" s="84"/>
    </row>
    <row r="47" spans="2:6">
      <c r="B47" s="84"/>
      <c r="C47" s="84"/>
      <c r="D47" s="84"/>
    </row>
    <row r="48" spans="2:6">
      <c r="B48" s="84"/>
      <c r="C48" s="84"/>
      <c r="D48" s="84"/>
    </row>
  </sheetData>
  <mergeCells count="8">
    <mergeCell ref="C42:D42"/>
    <mergeCell ref="C43:D43"/>
    <mergeCell ref="C44:D44"/>
    <mergeCell ref="B37:D37"/>
    <mergeCell ref="C38:D38"/>
    <mergeCell ref="C39:D39"/>
    <mergeCell ref="C40:D40"/>
    <mergeCell ref="C41:D4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7956-87B7-42C8-9AAD-F65C7AB199CB}">
  <sheetPr codeName="Sheet10">
    <tabColor rgb="FF0000FF"/>
  </sheetPr>
  <dimension ref="A1:Q99"/>
  <sheetViews>
    <sheetView zoomScale="85" zoomScaleNormal="85" workbookViewId="0">
      <selection activeCell="B2" sqref="B2"/>
    </sheetView>
  </sheetViews>
  <sheetFormatPr defaultRowHeight="15"/>
  <cols>
    <col min="1" max="1" width="10.85546875" bestFit="1" customWidth="1"/>
    <col min="2" max="2" width="76.85546875" bestFit="1" customWidth="1"/>
    <col min="3" max="3" width="17.5703125" bestFit="1" customWidth="1"/>
    <col min="4" max="4" width="43" bestFit="1" customWidth="1"/>
    <col min="5" max="6" width="25" customWidth="1"/>
    <col min="8" max="8" width="16.5703125" bestFit="1" customWidth="1"/>
    <col min="9" max="9" width="19.140625" bestFit="1" customWidth="1"/>
    <col min="10" max="10" width="11.5703125" bestFit="1" customWidth="1"/>
    <col min="11" max="11" width="26.28515625" bestFit="1" customWidth="1"/>
    <col min="12" max="12" width="23.28515625" bestFit="1" customWidth="1"/>
    <col min="13" max="13" width="20.140625" bestFit="1" customWidth="1"/>
    <col min="14" max="14" width="13.7109375" bestFit="1" customWidth="1"/>
    <col min="15" max="15" width="7.140625" bestFit="1" customWidth="1"/>
    <col min="16" max="16" width="11" bestFit="1" customWidth="1"/>
    <col min="17" max="17" width="21" bestFit="1" customWidth="1"/>
  </cols>
  <sheetData>
    <row r="1" spans="2:17" ht="15.75" thickBot="1">
      <c r="I1" t="s">
        <v>2743</v>
      </c>
      <c r="P1" t="s">
        <v>2744</v>
      </c>
    </row>
    <row r="2" spans="2:17" ht="15.75" thickBot="1">
      <c r="B2" s="43" t="s">
        <v>2630</v>
      </c>
      <c r="D2" s="25" t="s">
        <v>94</v>
      </c>
      <c r="H2" s="130" t="s">
        <v>2746</v>
      </c>
      <c r="I2" s="131" t="s">
        <v>2747</v>
      </c>
      <c r="J2" s="132" t="s">
        <v>2748</v>
      </c>
      <c r="K2" s="132" t="s">
        <v>2749</v>
      </c>
      <c r="L2" s="132" t="s">
        <v>2750</v>
      </c>
      <c r="M2" s="132" t="s">
        <v>2751</v>
      </c>
      <c r="N2" s="133" t="s">
        <v>2752</v>
      </c>
      <c r="O2" s="133" t="s">
        <v>2753</v>
      </c>
      <c r="P2" s="133" t="s">
        <v>2754</v>
      </c>
      <c r="Q2" s="134" t="s">
        <v>2755</v>
      </c>
    </row>
    <row r="3" spans="2:17" ht="15.75" thickBot="1">
      <c r="B3" s="1" t="s">
        <v>2</v>
      </c>
      <c r="C3" s="14" t="s">
        <v>3</v>
      </c>
      <c r="D3" s="15"/>
      <c r="H3" s="123" t="s">
        <v>2757</v>
      </c>
      <c r="I3" s="124" t="s">
        <v>3</v>
      </c>
      <c r="J3" s="125" t="s">
        <v>3</v>
      </c>
      <c r="K3" s="136" t="s">
        <v>3</v>
      </c>
      <c r="L3" s="136" t="s">
        <v>3</v>
      </c>
      <c r="M3" s="125" t="s">
        <v>3</v>
      </c>
      <c r="N3" s="126" t="s">
        <v>3</v>
      </c>
      <c r="O3" s="127" t="s">
        <v>3</v>
      </c>
      <c r="P3" s="128" t="s">
        <v>3</v>
      </c>
      <c r="Q3" s="129" t="s">
        <v>3</v>
      </c>
    </row>
    <row r="4" spans="2:17">
      <c r="B4" s="2" t="s">
        <v>4</v>
      </c>
      <c r="C4" s="52" t="s">
        <v>3</v>
      </c>
      <c r="D4" s="16"/>
      <c r="I4" s="135" t="s">
        <v>2759</v>
      </c>
    </row>
    <row r="5" spans="2:17">
      <c r="B5" s="2" t="s">
        <v>5</v>
      </c>
      <c r="C5" s="10" t="s">
        <v>3</v>
      </c>
      <c r="D5" s="16"/>
    </row>
    <row r="6" spans="2:17">
      <c r="B6" s="3" t="s">
        <v>6</v>
      </c>
      <c r="C6" s="49" t="s">
        <v>3</v>
      </c>
      <c r="D6" s="17"/>
    </row>
    <row r="7" spans="2:17">
      <c r="B7" s="4" t="s">
        <v>7</v>
      </c>
      <c r="C7" s="10" t="s">
        <v>3</v>
      </c>
      <c r="D7" s="18"/>
    </row>
    <row r="8" spans="2:17">
      <c r="B8" s="2" t="s">
        <v>95</v>
      </c>
      <c r="C8" s="10" t="s">
        <v>2632</v>
      </c>
      <c r="D8" s="48" t="s">
        <v>96</v>
      </c>
      <c r="E8" s="87" t="s">
        <v>2635</v>
      </c>
    </row>
    <row r="9" spans="2:17" ht="15.75" thickBot="1">
      <c r="B9" s="2" t="s">
        <v>8</v>
      </c>
      <c r="C9" s="49" t="s">
        <v>3</v>
      </c>
      <c r="D9" s="16" t="s">
        <v>2636</v>
      </c>
    </row>
    <row r="10" spans="2:17">
      <c r="B10" s="78" t="s">
        <v>2760</v>
      </c>
      <c r="C10" s="80" t="s">
        <v>3</v>
      </c>
      <c r="D10" s="78"/>
      <c r="E10" s="87" t="s">
        <v>2635</v>
      </c>
    </row>
    <row r="11" spans="2:17">
      <c r="B11" s="81" t="s">
        <v>2761</v>
      </c>
      <c r="C11" s="106" t="s">
        <v>3</v>
      </c>
      <c r="D11" s="107"/>
    </row>
    <row r="12" spans="2:17">
      <c r="B12" s="104" t="s">
        <v>2762</v>
      </c>
      <c r="C12" s="79" t="s">
        <v>3</v>
      </c>
      <c r="D12" s="107"/>
    </row>
    <row r="13" spans="2:17">
      <c r="B13" s="104" t="s">
        <v>2763</v>
      </c>
      <c r="C13" s="106" t="s">
        <v>3</v>
      </c>
      <c r="D13" s="107"/>
    </row>
    <row r="14" spans="2:17">
      <c r="B14" s="104" t="s">
        <v>2764</v>
      </c>
      <c r="C14" s="79" t="s">
        <v>3</v>
      </c>
      <c r="D14" s="107"/>
    </row>
    <row r="15" spans="2:17">
      <c r="B15" s="104" t="s">
        <v>2765</v>
      </c>
      <c r="C15" s="79" t="s">
        <v>3</v>
      </c>
      <c r="D15" s="107"/>
    </row>
    <row r="16" spans="2:17">
      <c r="B16" s="104" t="s">
        <v>2766</v>
      </c>
      <c r="C16" s="79" t="s">
        <v>3</v>
      </c>
      <c r="D16" s="107"/>
    </row>
    <row r="17" spans="2:5">
      <c r="B17" s="104" t="s">
        <v>2767</v>
      </c>
      <c r="C17" s="79" t="s">
        <v>3</v>
      </c>
      <c r="D17" s="107"/>
    </row>
    <row r="18" spans="2:5" ht="15.75" thickBot="1">
      <c r="B18" s="105" t="s">
        <v>2768</v>
      </c>
      <c r="C18" s="82" t="s">
        <v>3</v>
      </c>
      <c r="D18" s="108"/>
    </row>
    <row r="19" spans="2:5">
      <c r="B19" s="2" t="s">
        <v>9</v>
      </c>
      <c r="C19" s="10" t="s">
        <v>2632</v>
      </c>
      <c r="D19" s="16"/>
      <c r="E19" t="s">
        <v>2640</v>
      </c>
    </row>
    <row r="20" spans="2:5">
      <c r="B20" s="2" t="s">
        <v>2637</v>
      </c>
      <c r="C20" s="49" t="s">
        <v>3</v>
      </c>
      <c r="D20" s="16"/>
    </row>
    <row r="21" spans="2:5">
      <c r="B21" s="2" t="s">
        <v>11</v>
      </c>
      <c r="C21" s="10" t="s">
        <v>1773</v>
      </c>
      <c r="D21" s="16"/>
    </row>
    <row r="22" spans="2:5">
      <c r="B22" s="2" t="s">
        <v>12</v>
      </c>
      <c r="C22" s="10" t="s">
        <v>15</v>
      </c>
      <c r="D22" s="16"/>
    </row>
    <row r="23" spans="2:5">
      <c r="B23" s="2" t="s">
        <v>13</v>
      </c>
      <c r="C23" s="49" t="s">
        <v>15</v>
      </c>
      <c r="D23" s="16"/>
    </row>
    <row r="24" spans="2:5">
      <c r="B24" s="46" t="s">
        <v>14</v>
      </c>
      <c r="C24" s="47" t="s">
        <v>15</v>
      </c>
      <c r="D24" s="16"/>
    </row>
    <row r="25" spans="2:5">
      <c r="B25" s="2" t="s">
        <v>16</v>
      </c>
      <c r="C25" s="49" t="s">
        <v>3</v>
      </c>
      <c r="D25" s="16"/>
      <c r="E25" t="s">
        <v>2649</v>
      </c>
    </row>
    <row r="26" spans="2:5">
      <c r="B26" s="2" t="s">
        <v>17</v>
      </c>
      <c r="C26" s="49" t="s">
        <v>3</v>
      </c>
      <c r="D26" s="16"/>
    </row>
    <row r="27" spans="2:5">
      <c r="B27" s="2" t="s">
        <v>18</v>
      </c>
      <c r="C27" s="49" t="s">
        <v>3</v>
      </c>
      <c r="D27" s="16" t="s">
        <v>98</v>
      </c>
    </row>
    <row r="28" spans="2:5">
      <c r="B28" s="46" t="s">
        <v>2638</v>
      </c>
      <c r="C28" s="10" t="s">
        <v>3</v>
      </c>
      <c r="D28" s="101" t="s">
        <v>2639</v>
      </c>
    </row>
    <row r="29" spans="2:5" ht="25.5">
      <c r="B29" s="5" t="s">
        <v>20</v>
      </c>
      <c r="C29" s="49" t="s">
        <v>3</v>
      </c>
      <c r="D29" s="19" t="s">
        <v>2641</v>
      </c>
    </row>
    <row r="30" spans="2:5">
      <c r="B30" s="5" t="s">
        <v>22</v>
      </c>
      <c r="C30" s="49" t="s">
        <v>3</v>
      </c>
      <c r="D30" s="19" t="s">
        <v>23</v>
      </c>
    </row>
    <row r="31" spans="2:5">
      <c r="B31" s="5" t="s">
        <v>26</v>
      </c>
      <c r="C31" s="49" t="s">
        <v>3</v>
      </c>
      <c r="D31" s="19" t="s">
        <v>2642</v>
      </c>
    </row>
    <row r="32" spans="2:5">
      <c r="B32" s="5" t="s">
        <v>2643</v>
      </c>
      <c r="C32" s="49" t="s">
        <v>3</v>
      </c>
      <c r="D32" s="19" t="s">
        <v>2644</v>
      </c>
    </row>
    <row r="33" spans="1:6">
      <c r="B33" s="5" t="s">
        <v>2645</v>
      </c>
      <c r="C33" s="49" t="s">
        <v>3</v>
      </c>
      <c r="D33" s="19" t="s">
        <v>2646</v>
      </c>
    </row>
    <row r="34" spans="1:6">
      <c r="B34" s="5" t="s">
        <v>2647</v>
      </c>
      <c r="C34" s="49" t="s">
        <v>15</v>
      </c>
      <c r="D34" s="19" t="s">
        <v>2648</v>
      </c>
    </row>
    <row r="35" spans="1:6">
      <c r="B35" s="5" t="s">
        <v>2650</v>
      </c>
      <c r="C35" s="49" t="s">
        <v>2651</v>
      </c>
      <c r="D35" s="19" t="s">
        <v>2652</v>
      </c>
    </row>
    <row r="36" spans="1:6">
      <c r="B36" s="5" t="s">
        <v>2653</v>
      </c>
      <c r="C36" s="49" t="s">
        <v>2654</v>
      </c>
      <c r="D36" s="19" t="s">
        <v>2655</v>
      </c>
    </row>
    <row r="37" spans="1:6" ht="15.75" thickBot="1">
      <c r="B37" s="2" t="s">
        <v>28</v>
      </c>
      <c r="C37" s="49" t="s">
        <v>3</v>
      </c>
      <c r="D37" s="19" t="s">
        <v>2656</v>
      </c>
    </row>
    <row r="38" spans="1:6" ht="15.75" thickBot="1">
      <c r="B38" s="2" t="s">
        <v>2657</v>
      </c>
      <c r="C38" s="49" t="s">
        <v>3</v>
      </c>
      <c r="D38" s="19" t="s">
        <v>2658</v>
      </c>
      <c r="E38" s="273" t="s">
        <v>2669</v>
      </c>
      <c r="F38" s="247"/>
    </row>
    <row r="39" spans="1:6">
      <c r="B39" s="2" t="s">
        <v>30</v>
      </c>
      <c r="C39" s="49" t="s">
        <v>3</v>
      </c>
      <c r="D39" s="19" t="s">
        <v>2659</v>
      </c>
      <c r="E39" s="68" t="s">
        <v>2670</v>
      </c>
      <c r="F39" s="26" t="s">
        <v>2671</v>
      </c>
    </row>
    <row r="40" spans="1:6">
      <c r="B40" s="2" t="s">
        <v>2660</v>
      </c>
      <c r="C40" s="49" t="s">
        <v>3</v>
      </c>
      <c r="D40" s="19" t="s">
        <v>2661</v>
      </c>
      <c r="E40" s="27"/>
      <c r="F40" s="28"/>
    </row>
    <row r="41" spans="1:6">
      <c r="B41" s="5" t="s">
        <v>32</v>
      </c>
      <c r="C41" s="49" t="s">
        <v>3</v>
      </c>
      <c r="D41" s="19" t="s">
        <v>2788</v>
      </c>
    </row>
    <row r="42" spans="1:6">
      <c r="B42" s="5" t="s">
        <v>2662</v>
      </c>
      <c r="C42" s="49" t="s">
        <v>3</v>
      </c>
      <c r="D42" s="19" t="s">
        <v>2789</v>
      </c>
    </row>
    <row r="43" spans="1:6">
      <c r="B43" s="2" t="s">
        <v>34</v>
      </c>
      <c r="C43" s="49" t="s">
        <v>3</v>
      </c>
      <c r="D43" s="16" t="s">
        <v>35</v>
      </c>
    </row>
    <row r="44" spans="1:6">
      <c r="B44" s="2" t="s">
        <v>2663</v>
      </c>
      <c r="C44" s="49" t="s">
        <v>3</v>
      </c>
      <c r="D44" s="16" t="s">
        <v>2664</v>
      </c>
    </row>
    <row r="45" spans="1:6">
      <c r="A45" s="100"/>
      <c r="B45" s="2" t="s">
        <v>2665</v>
      </c>
      <c r="C45" s="49" t="s">
        <v>3</v>
      </c>
      <c r="D45" s="16" t="s">
        <v>2666</v>
      </c>
    </row>
    <row r="46" spans="1:6">
      <c r="B46" s="2" t="s">
        <v>2667</v>
      </c>
      <c r="C46" s="49" t="s">
        <v>3</v>
      </c>
      <c r="D46" s="16" t="s">
        <v>2668</v>
      </c>
    </row>
    <row r="47" spans="1:6">
      <c r="B47" s="2" t="s">
        <v>38</v>
      </c>
      <c r="C47" s="49" t="s">
        <v>3</v>
      </c>
      <c r="D47" s="16" t="s">
        <v>39</v>
      </c>
    </row>
    <row r="48" spans="1:6">
      <c r="B48" s="2" t="s">
        <v>41</v>
      </c>
      <c r="C48" s="49" t="s">
        <v>3</v>
      </c>
      <c r="D48" s="16"/>
    </row>
    <row r="49" spans="2:5">
      <c r="B49" s="2" t="s">
        <v>42</v>
      </c>
      <c r="C49" s="49" t="s">
        <v>3</v>
      </c>
      <c r="D49" s="16"/>
    </row>
    <row r="50" spans="2:5">
      <c r="B50" s="2" t="s">
        <v>43</v>
      </c>
      <c r="C50" s="49" t="s">
        <v>3</v>
      </c>
      <c r="D50" s="88"/>
    </row>
    <row r="51" spans="2:5">
      <c r="B51" s="73" t="s">
        <v>2672</v>
      </c>
      <c r="C51" s="72" t="s">
        <v>2673</v>
      </c>
      <c r="D51" s="71" t="s">
        <v>2674</v>
      </c>
    </row>
    <row r="52" spans="2:5" ht="25.5">
      <c r="B52" s="5" t="s">
        <v>2675</v>
      </c>
      <c r="C52" s="10"/>
      <c r="D52" s="19"/>
    </row>
    <row r="53" spans="2:5">
      <c r="B53" s="6" t="s">
        <v>2676</v>
      </c>
      <c r="C53" s="13" t="s">
        <v>3</v>
      </c>
      <c r="D53" s="21" t="s">
        <v>2677</v>
      </c>
    </row>
    <row r="54" spans="2:5">
      <c r="B54" s="6" t="s">
        <v>51</v>
      </c>
      <c r="C54" s="13" t="s">
        <v>3</v>
      </c>
      <c r="D54" s="69" t="s">
        <v>52</v>
      </c>
    </row>
    <row r="55" spans="2:5">
      <c r="B55" s="53" t="s">
        <v>2678</v>
      </c>
      <c r="C55" s="62" t="s">
        <v>3</v>
      </c>
      <c r="D55" s="54" t="s">
        <v>2679</v>
      </c>
    </row>
    <row r="56" spans="2:5">
      <c r="B56" s="53" t="s">
        <v>2680</v>
      </c>
      <c r="C56" s="62" t="s">
        <v>3</v>
      </c>
      <c r="D56" s="54" t="s">
        <v>2681</v>
      </c>
      <c r="E56" t="s">
        <v>2692</v>
      </c>
    </row>
    <row r="57" spans="2:5">
      <c r="B57" s="53" t="s">
        <v>2682</v>
      </c>
      <c r="C57" s="62" t="s">
        <v>3</v>
      </c>
      <c r="D57" s="54" t="s">
        <v>110</v>
      </c>
    </row>
    <row r="58" spans="2:5">
      <c r="B58" s="53" t="s">
        <v>2683</v>
      </c>
      <c r="C58" s="62" t="s">
        <v>3</v>
      </c>
      <c r="D58" s="54" t="s">
        <v>2684</v>
      </c>
    </row>
    <row r="59" spans="2:5">
      <c r="B59" s="53" t="s">
        <v>2685</v>
      </c>
      <c r="C59" s="62" t="s">
        <v>3</v>
      </c>
      <c r="D59" s="54" t="s">
        <v>107</v>
      </c>
    </row>
    <row r="60" spans="2:5">
      <c r="B60" s="61" t="s">
        <v>53</v>
      </c>
      <c r="C60" s="13" t="s">
        <v>3</v>
      </c>
      <c r="D60" s="63" t="s">
        <v>2686</v>
      </c>
    </row>
    <row r="61" spans="2:5">
      <c r="B61" s="61" t="s">
        <v>55</v>
      </c>
      <c r="C61" s="13" t="s">
        <v>3</v>
      </c>
      <c r="D61" s="63" t="s">
        <v>2687</v>
      </c>
    </row>
    <row r="62" spans="2:5">
      <c r="B62" s="61" t="s">
        <v>2688</v>
      </c>
      <c r="C62" s="13" t="s">
        <v>3</v>
      </c>
      <c r="D62" s="63" t="s">
        <v>56</v>
      </c>
    </row>
    <row r="63" spans="2:5">
      <c r="B63" s="61" t="s">
        <v>57</v>
      </c>
      <c r="C63" s="13" t="s">
        <v>3</v>
      </c>
      <c r="D63" s="63" t="s">
        <v>2689</v>
      </c>
    </row>
    <row r="64" spans="2:5">
      <c r="B64" s="61" t="s">
        <v>2690</v>
      </c>
      <c r="C64" s="13" t="s">
        <v>3</v>
      </c>
      <c r="D64" s="63" t="s">
        <v>2691</v>
      </c>
    </row>
    <row r="65" spans="2:4">
      <c r="B65" s="61" t="s">
        <v>2638</v>
      </c>
      <c r="C65" s="13" t="s">
        <v>3</v>
      </c>
      <c r="D65" s="63" t="s">
        <v>2362</v>
      </c>
    </row>
    <row r="66" spans="2:4">
      <c r="B66" s="61" t="s">
        <v>61</v>
      </c>
      <c r="C66" s="13" t="s">
        <v>3</v>
      </c>
      <c r="D66" s="63" t="s">
        <v>2693</v>
      </c>
    </row>
    <row r="67" spans="2:4">
      <c r="B67" s="61" t="s">
        <v>63</v>
      </c>
      <c r="C67" s="13" t="s">
        <v>3</v>
      </c>
      <c r="D67" s="63" t="s">
        <v>2694</v>
      </c>
    </row>
    <row r="68" spans="2:4">
      <c r="B68" s="61" t="s">
        <v>65</v>
      </c>
      <c r="C68" s="13" t="s">
        <v>3</v>
      </c>
      <c r="D68" s="63" t="s">
        <v>2695</v>
      </c>
    </row>
    <row r="69" spans="2:4">
      <c r="B69" s="61" t="s">
        <v>67</v>
      </c>
      <c r="C69" s="13" t="s">
        <v>3</v>
      </c>
      <c r="D69" s="63" t="s">
        <v>2790</v>
      </c>
    </row>
    <row r="70" spans="2:4">
      <c r="B70" s="61" t="s">
        <v>2697</v>
      </c>
      <c r="C70" s="13" t="s">
        <v>3</v>
      </c>
      <c r="D70" s="63" t="s">
        <v>2698</v>
      </c>
    </row>
    <row r="71" spans="2:4">
      <c r="B71" s="61" t="s">
        <v>69</v>
      </c>
      <c r="C71" s="13" t="s">
        <v>3</v>
      </c>
      <c r="D71" s="63" t="s">
        <v>2699</v>
      </c>
    </row>
    <row r="72" spans="2:4">
      <c r="B72" s="61" t="s">
        <v>2700</v>
      </c>
      <c r="C72" s="13" t="s">
        <v>3</v>
      </c>
      <c r="D72" s="63" t="s">
        <v>2701</v>
      </c>
    </row>
    <row r="73" spans="2:4">
      <c r="B73" s="61" t="s">
        <v>2702</v>
      </c>
      <c r="C73" s="13" t="s">
        <v>3</v>
      </c>
      <c r="D73" s="63" t="s">
        <v>2791</v>
      </c>
    </row>
    <row r="74" spans="2:4">
      <c r="B74" s="61" t="s">
        <v>2704</v>
      </c>
      <c r="C74" s="13" t="s">
        <v>3</v>
      </c>
      <c r="D74" s="63" t="s">
        <v>2705</v>
      </c>
    </row>
    <row r="75" spans="2:4">
      <c r="B75" s="61" t="s">
        <v>77</v>
      </c>
      <c r="C75" s="13" t="s">
        <v>3</v>
      </c>
      <c r="D75" s="63" t="s">
        <v>2706</v>
      </c>
    </row>
    <row r="76" spans="2:4">
      <c r="B76" s="61" t="s">
        <v>79</v>
      </c>
      <c r="C76" s="13" t="s">
        <v>3</v>
      </c>
      <c r="D76" s="63" t="s">
        <v>2707</v>
      </c>
    </row>
    <row r="77" spans="2:4">
      <c r="B77" s="61" t="s">
        <v>81</v>
      </c>
      <c r="C77" s="13" t="s">
        <v>3</v>
      </c>
      <c r="D77" s="63" t="s">
        <v>2708</v>
      </c>
    </row>
    <row r="78" spans="2:4">
      <c r="B78" s="61" t="s">
        <v>83</v>
      </c>
      <c r="C78" s="13" t="s">
        <v>3</v>
      </c>
      <c r="D78" s="63" t="s">
        <v>2709</v>
      </c>
    </row>
    <row r="79" spans="2:4">
      <c r="B79" s="61" t="s">
        <v>85</v>
      </c>
      <c r="C79" s="13" t="s">
        <v>3</v>
      </c>
      <c r="D79" s="63" t="s">
        <v>2710</v>
      </c>
    </row>
    <row r="80" spans="2:4">
      <c r="B80" s="64" t="s">
        <v>2711</v>
      </c>
      <c r="C80" s="13" t="s">
        <v>3</v>
      </c>
      <c r="D80" s="65" t="s">
        <v>2712</v>
      </c>
    </row>
    <row r="81" spans="2:6">
      <c r="B81" s="64" t="s">
        <v>2713</v>
      </c>
      <c r="C81" s="70" t="s">
        <v>3</v>
      </c>
      <c r="D81" s="65" t="s">
        <v>2714</v>
      </c>
    </row>
    <row r="82" spans="2:6">
      <c r="B82" s="64" t="s">
        <v>2715</v>
      </c>
      <c r="C82" s="70" t="s">
        <v>3</v>
      </c>
      <c r="D82" s="65" t="s">
        <v>2716</v>
      </c>
      <c r="E82" s="86"/>
    </row>
    <row r="83" spans="2:6">
      <c r="B83" s="64" t="s">
        <v>2717</v>
      </c>
      <c r="C83" s="70" t="s">
        <v>3</v>
      </c>
      <c r="D83" s="65" t="s">
        <v>2718</v>
      </c>
      <c r="E83" s="86"/>
      <c r="F83" s="87"/>
    </row>
    <row r="84" spans="2:6">
      <c r="B84" s="64" t="s">
        <v>2719</v>
      </c>
      <c r="C84" s="70" t="s">
        <v>3</v>
      </c>
      <c r="D84" s="65" t="s">
        <v>2720</v>
      </c>
      <c r="E84" s="137"/>
    </row>
    <row r="85" spans="2:6">
      <c r="B85" s="64" t="s">
        <v>2721</v>
      </c>
      <c r="C85" s="70" t="s">
        <v>3</v>
      </c>
      <c r="D85" s="65" t="s">
        <v>2722</v>
      </c>
      <c r="E85" s="86"/>
    </row>
    <row r="86" spans="2:6">
      <c r="B86" s="64" t="s">
        <v>2723</v>
      </c>
      <c r="C86" s="70" t="s">
        <v>3</v>
      </c>
      <c r="D86" s="65" t="s">
        <v>2724</v>
      </c>
      <c r="E86" s="86"/>
    </row>
    <row r="87" spans="2:6">
      <c r="B87" s="64" t="s">
        <v>2792</v>
      </c>
      <c r="C87" s="70" t="s">
        <v>3</v>
      </c>
      <c r="D87" s="65" t="s">
        <v>2726</v>
      </c>
      <c r="E87" s="86"/>
    </row>
    <row r="88" spans="2:6">
      <c r="B88" s="64" t="s">
        <v>2727</v>
      </c>
      <c r="C88" s="70" t="s">
        <v>3</v>
      </c>
      <c r="D88" s="65" t="s">
        <v>2728</v>
      </c>
      <c r="E88" s="86"/>
    </row>
    <row r="89" spans="2:6">
      <c r="B89" s="64" t="s">
        <v>2729</v>
      </c>
      <c r="C89" s="70" t="s">
        <v>3</v>
      </c>
      <c r="D89" s="65" t="s">
        <v>2730</v>
      </c>
      <c r="E89" s="86"/>
    </row>
    <row r="90" spans="2:6" ht="15.75" thickBot="1">
      <c r="B90" s="66" t="s">
        <v>87</v>
      </c>
      <c r="C90" s="23" t="s">
        <v>3</v>
      </c>
      <c r="D90" s="65" t="s">
        <v>88</v>
      </c>
      <c r="E90" s="86"/>
    </row>
    <row r="91" spans="2:6" ht="15.75" thickBot="1">
      <c r="B91" s="95" t="s">
        <v>89</v>
      </c>
      <c r="C91" s="96"/>
      <c r="D91" s="97"/>
    </row>
    <row r="92" spans="2:6">
      <c r="B92" s="60" t="s">
        <v>90</v>
      </c>
      <c r="C92" s="278" t="s">
        <v>2793</v>
      </c>
      <c r="D92" s="279"/>
    </row>
    <row r="93" spans="2:6" ht="60">
      <c r="B93" s="58" t="s">
        <v>114</v>
      </c>
      <c r="C93" s="248"/>
      <c r="D93" s="249"/>
      <c r="E93" s="90" t="s">
        <v>2731</v>
      </c>
    </row>
    <row r="94" spans="2:6" ht="30">
      <c r="B94" s="58" t="s">
        <v>2732</v>
      </c>
      <c r="C94" s="98"/>
      <c r="D94" s="99"/>
      <c r="E94" s="90" t="s">
        <v>2733</v>
      </c>
      <c r="F94" s="87" t="s">
        <v>2734</v>
      </c>
    </row>
    <row r="95" spans="2:6">
      <c r="B95" s="58" t="s">
        <v>115</v>
      </c>
      <c r="C95" s="248" t="str">
        <f>IF(OR(C22="Y",C23="Y")=TRUE,"Y","N")</f>
        <v>N</v>
      </c>
      <c r="D95" s="249"/>
      <c r="E95" s="91" t="s">
        <v>2735</v>
      </c>
    </row>
    <row r="96" spans="2:6" ht="105">
      <c r="B96" s="85" t="s">
        <v>2736</v>
      </c>
      <c r="C96" s="248" t="str">
        <f>IF(C21="N","C","Y")</f>
        <v>Y</v>
      </c>
      <c r="D96" s="249"/>
      <c r="E96" s="90" t="s">
        <v>2737</v>
      </c>
    </row>
    <row r="97" spans="2:5" ht="105">
      <c r="B97" s="85" t="s">
        <v>2738</v>
      </c>
      <c r="C97" s="276"/>
      <c r="D97" s="277"/>
      <c r="E97" s="92" t="s">
        <v>2739</v>
      </c>
    </row>
    <row r="98" spans="2:5">
      <c r="B98" s="58" t="s">
        <v>2740</v>
      </c>
      <c r="C98" s="274" t="s">
        <v>2741</v>
      </c>
      <c r="D98" s="275"/>
      <c r="E98" s="90"/>
    </row>
    <row r="99" spans="2:5" ht="90.75" thickBot="1">
      <c r="B99" s="89" t="s">
        <v>92</v>
      </c>
      <c r="C99" s="244"/>
      <c r="D99" s="245"/>
      <c r="E99" s="93" t="s">
        <v>2742</v>
      </c>
    </row>
  </sheetData>
  <mergeCells count="8">
    <mergeCell ref="C98:D98"/>
    <mergeCell ref="C99:D99"/>
    <mergeCell ref="E38:F38"/>
    <mergeCell ref="C92:D92"/>
    <mergeCell ref="C93:D93"/>
    <mergeCell ref="C95:D95"/>
    <mergeCell ref="C96:D96"/>
    <mergeCell ref="C97:D9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3a3b2b-2561-4f13-a099-3a9032e7a3d1">
      <Terms xmlns="http://schemas.microsoft.com/office/infopath/2007/PartnerControls"/>
    </lcf76f155ced4ddcb4097134ff3c332f>
    <TaxCatchAll xmlns="2cbfcd2a-9d76-48ef-9a7f-e95a28386ba5" xsi:nil="true"/>
    <Image xmlns="043a3b2b-2561-4f13-a099-3a9032e7a3d1" xsi:nil="true"/>
    <OfferEnds xmlns="043a3b2b-2561-4f13-a099-3a9032e7a3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1983B69CD1F94F966F4E7DA56A2E53" ma:contentTypeVersion="22" ma:contentTypeDescription="Create a new document." ma:contentTypeScope="" ma:versionID="1c843e016e82cd00f2d486ffeb3e1925">
  <xsd:schema xmlns:xsd="http://www.w3.org/2001/XMLSchema" xmlns:xs="http://www.w3.org/2001/XMLSchema" xmlns:p="http://schemas.microsoft.com/office/2006/metadata/properties" xmlns:ns2="043a3b2b-2561-4f13-a099-3a9032e7a3d1" xmlns:ns3="2cbfcd2a-9d76-48ef-9a7f-e95a28386ba5" targetNamespace="http://schemas.microsoft.com/office/2006/metadata/properties" ma:root="true" ma:fieldsID="49a6599569e61adbee8e8df1e2735c95" ns2:_="" ns3:_="">
    <xsd:import namespace="043a3b2b-2561-4f13-a099-3a9032e7a3d1"/>
    <xsd:import namespace="2cbfcd2a-9d76-48ef-9a7f-e95a28386b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OfferEnds" minOccurs="0"/>
                <xsd:element ref="ns2:Imag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a3b2b-2561-4f13-a099-3a9032e7a3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OfferEnds" ma:index="21" nillable="true" ma:displayName="Offer Ends " ma:format="Dropdown" ma:internalName="OfferEnds">
      <xsd:simpleType>
        <xsd:restriction base="dms:Text">
          <xsd:maxLength value="255"/>
        </xsd:restriction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fcd2a-9d76-48ef-9a7f-e95a28386b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fdb9b47-375e-4694-b844-c36c493a25ae}" ma:internalName="TaxCatchAll" ma:showField="CatchAllData" ma:web="2cbfcd2a-9d76-48ef-9a7f-e95a28386b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3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3E2EDB-8322-4161-A7D5-9C3CACDEFF37}"/>
</file>

<file path=customXml/itemProps2.xml><?xml version="1.0" encoding="utf-8"?>
<ds:datastoreItem xmlns:ds="http://schemas.openxmlformats.org/officeDocument/2006/customXml" ds:itemID="{8BD6877F-89E5-4378-BF17-DDC0D8CDA246}"/>
</file>

<file path=customXml/itemProps3.xml><?xml version="1.0" encoding="utf-8"?>
<ds:datastoreItem xmlns:ds="http://schemas.openxmlformats.org/officeDocument/2006/customXml" ds:itemID="{F02BCA32-1872-4C64-B5F2-F856C0BED9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Holland America Line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Forhan, Gerald (HAL)</dc:creator>
  <cp:keywords/>
  <dc:description/>
  <cp:lastModifiedBy/>
  <cp:revision/>
  <dcterms:created xsi:type="dcterms:W3CDTF">2017-06-27T19:09:51Z</dcterms:created>
  <dcterms:modified xsi:type="dcterms:W3CDTF">2025-03-28T04:53:38Z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0x010100D21983B69CD1F94F966F4E7DA56A2E53</vt:lpwstr>
  </property>
  <property fmtid="{D5CDD505-2E9C-101B-9397-08002B2CF9AE}" pid="3" name="MediaServiceImageTags">
    <vt:lpwstr/>
  </property>
</Properties>
</file>